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285" windowWidth="15120" windowHeight="7830" activeTab="4"/>
  </bookViews>
  <sheets>
    <sheet name="7 класс" sheetId="1" r:id="rId1"/>
    <sheet name="8 класс" sheetId="2" r:id="rId2"/>
    <sheet name="9 класс" sheetId="3" r:id="rId3"/>
    <sheet name="10 класс" sheetId="4" r:id="rId4"/>
    <sheet name="11 класс" sheetId="5" r:id="rId5"/>
  </sheets>
  <externalReferences>
    <externalReference r:id="rId6"/>
    <externalReference r:id="rId7"/>
    <externalReference r:id="rId8"/>
  </externalReferences>
  <calcPr calcId="124519"/>
</workbook>
</file>

<file path=xl/calcChain.xml><?xml version="1.0" encoding="utf-8"?>
<calcChain xmlns="http://schemas.openxmlformats.org/spreadsheetml/2006/main">
  <c r="G17" i="5"/>
  <c r="G12"/>
  <c r="G21" i="4"/>
  <c r="G14" i="3"/>
  <c r="G20" i="2"/>
  <c r="G20" i="1"/>
  <c r="G24" l="1"/>
  <c r="G23"/>
</calcChain>
</file>

<file path=xl/sharedStrings.xml><?xml version="1.0" encoding="utf-8"?>
<sst xmlns="http://schemas.openxmlformats.org/spreadsheetml/2006/main" count="952" uniqueCount="250">
  <si>
    <t>Форма 3</t>
  </si>
  <si>
    <t>(дата проведения муниципального этапа)</t>
  </si>
  <si>
    <t>(название город/район)</t>
  </si>
  <si>
    <t>№</t>
  </si>
  <si>
    <t>Фамилия</t>
  </si>
  <si>
    <t>Имя</t>
  </si>
  <si>
    <t>Отчество</t>
  </si>
  <si>
    <t>Пол</t>
  </si>
  <si>
    <t>Дата рождения</t>
  </si>
  <si>
    <t>Уровень (класс) обучения</t>
  </si>
  <si>
    <t>Тип диплома</t>
  </si>
  <si>
    <t>Игоревна</t>
  </si>
  <si>
    <t>Екатерина</t>
  </si>
  <si>
    <t>Романовна</t>
  </si>
  <si>
    <t>Алексеевич</t>
  </si>
  <si>
    <t>РОССИЯ</t>
  </si>
  <si>
    <t>Николаевна</t>
  </si>
  <si>
    <t>Владимировна</t>
  </si>
  <si>
    <t>Дарья</t>
  </si>
  <si>
    <t>Денисовна</t>
  </si>
  <si>
    <t>Александра</t>
  </si>
  <si>
    <t>Алина</t>
  </si>
  <si>
    <t>Сергеевна</t>
  </si>
  <si>
    <t>Александровна</t>
  </si>
  <si>
    <t>Анна</t>
  </si>
  <si>
    <t>Юрьевна</t>
  </si>
  <si>
    <t>Олеговна</t>
  </si>
  <si>
    <t>Анастасия</t>
  </si>
  <si>
    <t>Анатольевна</t>
  </si>
  <si>
    <t>Евгеньевич</t>
  </si>
  <si>
    <t>Дмитрий</t>
  </si>
  <si>
    <t>Ксения</t>
  </si>
  <si>
    <t>Ирина</t>
  </si>
  <si>
    <t>Дмитриевна</t>
  </si>
  <si>
    <t>Андреевна</t>
  </si>
  <si>
    <t>Елизавета</t>
  </si>
  <si>
    <t>Список участников муниципального этапа всероссийской олимпиады школьников</t>
  </si>
  <si>
    <t>по</t>
  </si>
  <si>
    <t>класс</t>
  </si>
  <si>
    <t>литературе</t>
  </si>
  <si>
    <t>Новошахтинск</t>
  </si>
  <si>
    <t>Название территории город/район</t>
  </si>
  <si>
    <t>Гражданство</t>
  </si>
  <si>
    <t>Ограниченные возможности здоровья</t>
  </si>
  <si>
    <r>
      <rPr>
        <b/>
        <sz val="11"/>
        <color theme="1"/>
        <rFont val="Times New Roman"/>
        <family val="1"/>
        <charset val="204"/>
      </rPr>
      <t>Полное</t>
    </r>
    <r>
      <rPr>
        <sz val="11"/>
        <color theme="1"/>
        <rFont val="Times New Roman"/>
        <family val="1"/>
        <charset val="204"/>
      </rPr>
      <t xml:space="preserve"> название общеобразовательного учреждения по Уставу</t>
    </r>
  </si>
  <si>
    <t>Результат (балл)</t>
  </si>
  <si>
    <t>участник</t>
  </si>
  <si>
    <t>Викторовна</t>
  </si>
  <si>
    <t>Виктория</t>
  </si>
  <si>
    <t>Алексеевна</t>
  </si>
  <si>
    <t>Софья</t>
  </si>
  <si>
    <t>муниципальное бюджетное общеобразовательное учреждение средняя общеобразовательная школа №7 города Новошахтинска</t>
  </si>
  <si>
    <t>Максим</t>
  </si>
  <si>
    <t>Дмитриевич</t>
  </si>
  <si>
    <t>Татьяна</t>
  </si>
  <si>
    <t>Арина</t>
  </si>
  <si>
    <t>Рылькова</t>
  </si>
  <si>
    <t>Илья</t>
  </si>
  <si>
    <t>Кирилл</t>
  </si>
  <si>
    <t>Тимофеева</t>
  </si>
  <si>
    <t>Сергеевич</t>
  </si>
  <si>
    <t>Козырева</t>
  </si>
  <si>
    <t>Корнилова</t>
  </si>
  <si>
    <t>Валентиновна</t>
  </si>
  <si>
    <t>Андреевич</t>
  </si>
  <si>
    <t>Зарубина</t>
  </si>
  <si>
    <t xml:space="preserve"> Екатерина</t>
  </si>
  <si>
    <t>Евгеньевна</t>
  </si>
  <si>
    <t>Литвинова</t>
  </si>
  <si>
    <t>Полина</t>
  </si>
  <si>
    <t>нет</t>
  </si>
  <si>
    <t>Максимовна</t>
  </si>
  <si>
    <t>Никита</t>
  </si>
  <si>
    <t>Тамерлан</t>
  </si>
  <si>
    <t>Могиляс</t>
  </si>
  <si>
    <t>Валерьевна</t>
  </si>
  <si>
    <t>Савченко</t>
  </si>
  <si>
    <t>муниципальное бюджетное общеобразовательное учреждение средняя общеобразовательная школа №31 города Новошахтинска</t>
  </si>
  <si>
    <t>Вероника</t>
  </si>
  <si>
    <t xml:space="preserve">муниципальное бюджетное общеобразовательное учреждение средняя общеобразовательная школа № 37 города Новошахтинска </t>
  </si>
  <si>
    <t>Гербутова</t>
  </si>
  <si>
    <t>Мошкина</t>
  </si>
  <si>
    <t>Долматов</t>
  </si>
  <si>
    <t>Викторович</t>
  </si>
  <si>
    <t>м</t>
  </si>
  <si>
    <t>Код ОО</t>
  </si>
  <si>
    <t>ж</t>
  </si>
  <si>
    <t>Мария</t>
  </si>
  <si>
    <t xml:space="preserve"> Лукьянова</t>
  </si>
  <si>
    <t xml:space="preserve"> Александровна</t>
  </si>
  <si>
    <t>муниципальное бюджетное общеобразовательное учреждение средняя общеобразовательная школа № 1 города Новошахтинска</t>
  </si>
  <si>
    <t>Борисович</t>
  </si>
  <si>
    <t xml:space="preserve"> Кушнир  </t>
  </si>
  <si>
    <t xml:space="preserve"> Васильевна</t>
  </si>
  <si>
    <t>не имеются</t>
  </si>
  <si>
    <t xml:space="preserve">муниципальное бюджетное общеобразовательное учреждение средняя общеобразовательная школа № 3 города Новошахтинска имени Героя Советского Союза Ерохина Михаила Григорьевича </t>
  </si>
  <si>
    <t xml:space="preserve">Тарасюк </t>
  </si>
  <si>
    <t>Вячеславовна</t>
  </si>
  <si>
    <t>Гусарова</t>
  </si>
  <si>
    <t>Елена</t>
  </si>
  <si>
    <t>муниципальное бюджетное общеобразовательное учреждение средняя общеобразовательная школа № 4 города Новошахтинска</t>
  </si>
  <si>
    <t>Волченскова</t>
  </si>
  <si>
    <t>Негрецкий</t>
  </si>
  <si>
    <t>Станислав</t>
  </si>
  <si>
    <t>Сорокобаткин</t>
  </si>
  <si>
    <t>Давид</t>
  </si>
  <si>
    <t>Эдуардович</t>
  </si>
  <si>
    <t>Игошина</t>
  </si>
  <si>
    <t>Марина</t>
  </si>
  <si>
    <t>Бузоверова</t>
  </si>
  <si>
    <t>Милана</t>
  </si>
  <si>
    <t>Ильина</t>
  </si>
  <si>
    <t>София</t>
  </si>
  <si>
    <t>Алиса</t>
  </si>
  <si>
    <t>Витальевна</t>
  </si>
  <si>
    <t>Денисович</t>
  </si>
  <si>
    <t>Алена</t>
  </si>
  <si>
    <t>Лукьянова</t>
  </si>
  <si>
    <t>Марьяна</t>
  </si>
  <si>
    <t xml:space="preserve">Богданова </t>
  </si>
  <si>
    <t>Новикова</t>
  </si>
  <si>
    <t>Воробей</t>
  </si>
  <si>
    <t>Виолетта</t>
  </si>
  <si>
    <t>Штефан</t>
  </si>
  <si>
    <t>Павел</t>
  </si>
  <si>
    <t>Карина</t>
  </si>
  <si>
    <t>Руслановна</t>
  </si>
  <si>
    <t xml:space="preserve">Яворская </t>
  </si>
  <si>
    <t>Березовская</t>
  </si>
  <si>
    <t xml:space="preserve">Полина </t>
  </si>
  <si>
    <t>Шабалина</t>
  </si>
  <si>
    <t>Ивакин</t>
  </si>
  <si>
    <t>Николай</t>
  </si>
  <si>
    <t>Владислава</t>
  </si>
  <si>
    <t>Михайловна</t>
  </si>
  <si>
    <t>муниципальное бюджетное общеобразовательное учреждение средняя общеобразовательная школа № 7 города Новошахтинска</t>
  </si>
  <si>
    <t>Станкевич</t>
  </si>
  <si>
    <t>Алёхина</t>
  </si>
  <si>
    <t>Самойлова</t>
  </si>
  <si>
    <t>Козлова</t>
  </si>
  <si>
    <t>Иваненкова</t>
  </si>
  <si>
    <t>Ивановна</t>
  </si>
  <si>
    <t>муниципальное бюджетное общеобразовательное учреждение средняя общеобразовательная школа № 8 города Новошахтинска</t>
  </si>
  <si>
    <t>Иванова</t>
  </si>
  <si>
    <t>Спектор</t>
  </si>
  <si>
    <t>Семеновна</t>
  </si>
  <si>
    <t>Черней</t>
  </si>
  <si>
    <t>Лагутина</t>
  </si>
  <si>
    <t>Бегинина</t>
  </si>
  <si>
    <t>Андреева</t>
  </si>
  <si>
    <t>Аделина</t>
  </si>
  <si>
    <t>Глазова</t>
  </si>
  <si>
    <t>Михайлик</t>
  </si>
  <si>
    <t>Константиновна</t>
  </si>
  <si>
    <t>жен</t>
  </si>
  <si>
    <t>муниципальное бюджетное общеобразовательное учреждение средняя общеобразовательная школа № 14 города Новошахтинска</t>
  </si>
  <si>
    <t>муж</t>
  </si>
  <si>
    <t>Пищенко</t>
  </si>
  <si>
    <t>Милена</t>
  </si>
  <si>
    <t>Овчинникова</t>
  </si>
  <si>
    <t>Съемщиков</t>
  </si>
  <si>
    <t>Егор</t>
  </si>
  <si>
    <t>Горская</t>
  </si>
  <si>
    <t xml:space="preserve">Онуц </t>
  </si>
  <si>
    <t>Вениамин</t>
  </si>
  <si>
    <t>Павлович</t>
  </si>
  <si>
    <t>23.05.2007 г.</t>
  </si>
  <si>
    <t>Петряшова</t>
  </si>
  <si>
    <t xml:space="preserve">Софья </t>
  </si>
  <si>
    <t>25.04.2007 г.</t>
  </si>
  <si>
    <t xml:space="preserve">Рубченко </t>
  </si>
  <si>
    <t>19.11.2007 г</t>
  </si>
  <si>
    <t>Федулов</t>
  </si>
  <si>
    <t>Павловна</t>
  </si>
  <si>
    <t>Гукова</t>
  </si>
  <si>
    <t>Мухамедович</t>
  </si>
  <si>
    <t>Синотова</t>
  </si>
  <si>
    <t>Аузина</t>
  </si>
  <si>
    <t>01.04.2005 г.</t>
  </si>
  <si>
    <t>05.012006 г.</t>
  </si>
  <si>
    <t>Абдурафиева</t>
  </si>
  <si>
    <t>Махфират</t>
  </si>
  <si>
    <t>Умарджоновна</t>
  </si>
  <si>
    <t>муниципальное бюджетное общеобразовательное учреждение основная общеобразовательная школа № 20 города Новошахтинска</t>
  </si>
  <si>
    <t>Сартаков</t>
  </si>
  <si>
    <t>Реймер</t>
  </si>
  <si>
    <t xml:space="preserve">муниципальное бюджетное общеобразовательное учреждение средняя общеобразовательная школа № 24 города Новошахтинска </t>
  </si>
  <si>
    <t>муниципальное бюджетное общеобразовательное учреждение средняя общеобразовательная школа № 24 города Новошахтинска</t>
  </si>
  <si>
    <t>Марчукова</t>
  </si>
  <si>
    <t>Нонна</t>
  </si>
  <si>
    <t xml:space="preserve">муниципальное бюджетное общеобразовательное учреждение средняя общеобразовательная школа № 25 города Новошахтинска </t>
  </si>
  <si>
    <t>Жаботинская</t>
  </si>
  <si>
    <t>муниципальное бюджетное общеобразовательное учреждение средняя общеобразовательная школа № 25 города Новошахтинска</t>
  </si>
  <si>
    <t>Ефимова</t>
  </si>
  <si>
    <t>Ефремова</t>
  </si>
  <si>
    <t>Евгения</t>
  </si>
  <si>
    <t>Мунтян</t>
  </si>
  <si>
    <t>Макеич</t>
  </si>
  <si>
    <t>муниципальное бюджетное общеобразовательное учреждение средняя общеобразовательная школа № 28 города Новошахтинска</t>
  </si>
  <si>
    <t>Тищенко</t>
  </si>
  <si>
    <t>Бахчевникова</t>
  </si>
  <si>
    <t xml:space="preserve">муниципальное бюджетное общеобразовательное учреждение средняя общеобразовательная школа № 28 города Новошахтинска </t>
  </si>
  <si>
    <t>Халоева</t>
  </si>
  <si>
    <t>Эмилия</t>
  </si>
  <si>
    <t>Артуровна</t>
  </si>
  <si>
    <t>Михаил</t>
  </si>
  <si>
    <t xml:space="preserve">муниципальное бюджетное общеобразовательное учреждение средняя общеобразовательная школа № 31 города Новошахтинска </t>
  </si>
  <si>
    <t>Цегельник</t>
  </si>
  <si>
    <t xml:space="preserve">Букалова </t>
  </si>
  <si>
    <t>Антоновна</t>
  </si>
  <si>
    <t xml:space="preserve">Александровна </t>
  </si>
  <si>
    <t>Верещук</t>
  </si>
  <si>
    <t xml:space="preserve">муниципальное бюджетное общеобразовательное учреждение основная общеобразовательная школа № 38 города Новошахтинска </t>
  </si>
  <si>
    <t>Лагутин</t>
  </si>
  <si>
    <t>Еловская</t>
  </si>
  <si>
    <t>Россия</t>
  </si>
  <si>
    <t>муниципальное бюджетное общеобразовательное учреждение средняя общеобразовательная школа № 34 города Новошахтинска</t>
  </si>
  <si>
    <t>Пастухов</t>
  </si>
  <si>
    <t>Марк</t>
  </si>
  <si>
    <t>Сьянов</t>
  </si>
  <si>
    <t>Архип</t>
  </si>
  <si>
    <t>Гриценко</t>
  </si>
  <si>
    <t>Кривенко</t>
  </si>
  <si>
    <t>Маргарита</t>
  </si>
  <si>
    <t>Самородняя</t>
  </si>
  <si>
    <t>Деркачева</t>
  </si>
  <si>
    <t>Таранова</t>
  </si>
  <si>
    <t>Барашян</t>
  </si>
  <si>
    <t>Мкервалишвили</t>
  </si>
  <si>
    <t>Нозанин</t>
  </si>
  <si>
    <t>Бекмуродавна</t>
  </si>
  <si>
    <t>Чупахина</t>
  </si>
  <si>
    <t>Бондаренко</t>
  </si>
  <si>
    <t>муниципальное бюджетное общеобразовательное учреждение средняя общеобразовательная школа № 40 города Новошахтинска</t>
  </si>
  <si>
    <t>Гербекова</t>
  </si>
  <si>
    <t xml:space="preserve">муниципальное бюджетное общеобразовательное учреждение средняя общеобразовательная школа № 40 города Новошахтинска </t>
  </si>
  <si>
    <t>Пермякова</t>
  </si>
  <si>
    <t>Беккер</t>
  </si>
  <si>
    <t>Груздова</t>
  </si>
  <si>
    <t>Мсофия</t>
  </si>
  <si>
    <t>Жаворонкова</t>
  </si>
  <si>
    <t>муниципальное бюджетное общеобразовательное учреждение средняя общеобразовательная школа № 27 города Новошахтинска</t>
  </si>
  <si>
    <t>Кривошея</t>
  </si>
  <si>
    <t xml:space="preserve">Ксения </t>
  </si>
  <si>
    <t>Левченко</t>
  </si>
  <si>
    <t>Алексеева</t>
  </si>
  <si>
    <t>ГБОУ РО Новошахтинская школа-интернат</t>
  </si>
  <si>
    <t>Масюков</t>
  </si>
  <si>
    <t>Попова</t>
  </si>
  <si>
    <t xml:space="preserve"> Новошахтинск</t>
  </si>
</sst>
</file>

<file path=xl/styles.xml><?xml version="1.0" encoding="utf-8"?>
<styleSheet xmlns="http://schemas.openxmlformats.org/spreadsheetml/2006/main">
  <numFmts count="2">
    <numFmt numFmtId="164" formatCode="[$-419]General"/>
    <numFmt numFmtId="165" formatCode="dd\.mm\.yyyy"/>
  </numFmts>
  <fonts count="13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2" fillId="0" borderId="0"/>
  </cellStyleXfs>
  <cellXfs count="83">
    <xf numFmtId="0" fontId="0" fillId="0" borderId="0" xfId="0"/>
    <xf numFmtId="0" fontId="1" fillId="0" borderId="0" xfId="0" applyFont="1"/>
    <xf numFmtId="0" fontId="4" fillId="0" borderId="0" xfId="0" applyFont="1"/>
    <xf numFmtId="0" fontId="4" fillId="0" borderId="0" xfId="0" applyFont="1" applyAlignment="1">
      <alignment wrapText="1"/>
    </xf>
    <xf numFmtId="0" fontId="4" fillId="0" borderId="0" xfId="0" applyFont="1" applyAlignment="1">
      <alignment horizontal="left" vertical="top" wrapText="1"/>
    </xf>
    <xf numFmtId="0" fontId="5" fillId="0" borderId="0" xfId="0" applyFont="1" applyAlignment="1">
      <alignment horizontal="right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left" vertical="center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4" fontId="9" fillId="0" borderId="1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/>
    </xf>
    <xf numFmtId="164" fontId="7" fillId="0" borderId="1" xfId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4" fontId="10" fillId="0" borderId="1" xfId="0" applyNumberFormat="1" applyFont="1" applyBorder="1" applyAlignment="1">
      <alignment horizontal="center"/>
    </xf>
    <xf numFmtId="14" fontId="9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14" fontId="9" fillId="0" borderId="1" xfId="0" applyNumberFormat="1" applyFont="1" applyBorder="1" applyAlignment="1">
      <alignment horizontal="center" wrapText="1"/>
    </xf>
    <xf numFmtId="14" fontId="10" fillId="0" borderId="1" xfId="0" applyNumberFormat="1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65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>
      <alignment horizontal="center" vertical="center" wrapText="1"/>
    </xf>
    <xf numFmtId="14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164" fontId="10" fillId="0" borderId="1" xfId="1" applyFont="1" applyBorder="1" applyAlignment="1">
      <alignment horizontal="center" vertical="center"/>
    </xf>
    <xf numFmtId="164" fontId="10" fillId="0" borderId="1" xfId="1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14" fontId="9" fillId="3" borderId="1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9" fillId="3" borderId="1" xfId="0" applyNumberFormat="1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14" fontId="10" fillId="3" borderId="1" xfId="0" applyNumberFormat="1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/>
    </xf>
    <xf numFmtId="14" fontId="12" fillId="3" borderId="1" xfId="0" applyNumberFormat="1" applyFont="1" applyFill="1" applyBorder="1" applyAlignment="1">
      <alignment horizontal="center" vertical="center"/>
    </xf>
    <xf numFmtId="14" fontId="9" fillId="3" borderId="1" xfId="0" applyNumberFormat="1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14" fontId="10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 applyProtection="1">
      <alignment horizontal="center" vertical="center" wrapText="1"/>
    </xf>
    <xf numFmtId="0" fontId="10" fillId="0" borderId="1" xfId="0" applyFont="1" applyBorder="1" applyAlignment="1">
      <alignment horizontal="center" wrapText="1"/>
    </xf>
    <xf numFmtId="0" fontId="9" fillId="0" borderId="1" xfId="0" applyNumberFormat="1" applyFont="1" applyFill="1" applyBorder="1" applyAlignment="1" applyProtection="1">
      <alignment horizontal="center" vertical="center"/>
      <protection locked="0"/>
    </xf>
    <xf numFmtId="0" fontId="12" fillId="0" borderId="1" xfId="0" applyFont="1" applyFill="1" applyBorder="1" applyAlignment="1">
      <alignment horizontal="center" vertical="center"/>
    </xf>
    <xf numFmtId="14" fontId="9" fillId="4" borderId="1" xfId="0" applyNumberFormat="1" applyFont="1" applyFill="1" applyBorder="1" applyAlignment="1">
      <alignment horizontal="center" vertical="center"/>
    </xf>
    <xf numFmtId="14" fontId="9" fillId="0" borderId="1" xfId="0" applyNumberFormat="1" applyFont="1" applyBorder="1" applyAlignment="1" applyProtection="1">
      <alignment horizontal="center" vertical="center"/>
      <protection locked="0"/>
    </xf>
    <xf numFmtId="14" fontId="10" fillId="0" borderId="1" xfId="0" applyNumberFormat="1" applyFont="1" applyBorder="1" applyAlignment="1">
      <alignment horizontal="center" wrapText="1"/>
    </xf>
    <xf numFmtId="0" fontId="12" fillId="0" borderId="1" xfId="0" applyFont="1" applyBorder="1" applyAlignment="1">
      <alignment horizontal="center"/>
    </xf>
    <xf numFmtId="14" fontId="9" fillId="0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Border="1" applyAlignment="1" applyProtection="1">
      <alignment horizontal="center"/>
      <protection locked="0"/>
    </xf>
    <xf numFmtId="0" fontId="10" fillId="0" borderId="1" xfId="0" applyNumberFormat="1" applyFont="1" applyBorder="1" applyAlignment="1">
      <alignment horizontal="center"/>
    </xf>
    <xf numFmtId="0" fontId="7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3" xfId="0" applyFont="1" applyFill="1" applyBorder="1" applyAlignment="1" applyProtection="1">
      <alignment horizontal="center" vertical="center"/>
      <protection locked="0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2-2023%20&#1091;&#1095;.&#1075;&#1086;&#1076;/&#1089;&#1087;&#1080;&#1089;&#1086;&#1082;%2022-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8_&#1052;&#1072;&#1090;&#1077;&#1084;&#1072;&#1090;&#1080;&#1082;&#1072;_4-11_&#1064;&#1069;%20&#1042;&#1089;&#1054;&#1064;%20%20&#1085;&#1086;&#1074;&#1099;&#1081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8_&#1056;&#1091;&#1089;&#1089;&#1082;&#1080;&#1081;%20&#1103;&#1079;&#1099;&#1082;_4-11_&#1064;&#1069;%20&#1042;&#1089;%20&#1054;&#1064;%20(1)%20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 А"/>
      <sheetName val="1 Б"/>
      <sheetName val="2 А"/>
      <sheetName val="2 Б"/>
      <sheetName val="3"/>
      <sheetName val="4"/>
      <sheetName val="5"/>
      <sheetName val="6"/>
      <sheetName val="7А"/>
      <sheetName val="7 Б"/>
      <sheetName val="8 А"/>
      <sheetName val="8 Б"/>
      <sheetName val="9"/>
      <sheetName val="10"/>
      <sheetName val="1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10">
          <cell r="C10">
            <v>40168</v>
          </cell>
        </row>
      </sheetData>
      <sheetData sheetId="9" refreshError="1"/>
      <sheetData sheetId="10" refreshError="1"/>
      <sheetData sheetId="11" refreshError="1">
        <row r="8">
          <cell r="C8">
            <v>39621</v>
          </cell>
        </row>
      </sheetData>
      <sheetData sheetId="12" refreshError="1">
        <row r="11">
          <cell r="C11">
            <v>39647</v>
          </cell>
        </row>
      </sheetData>
      <sheetData sheetId="13" refreshError="1">
        <row r="8">
          <cell r="C8">
            <v>38919</v>
          </cell>
        </row>
        <row r="9">
          <cell r="C9">
            <v>38738</v>
          </cell>
        </row>
      </sheetData>
      <sheetData sheetId="14" refreshError="1">
        <row r="11">
          <cell r="C11">
            <v>38626</v>
          </cell>
        </row>
        <row r="12">
          <cell r="C12">
            <v>38587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рус."/>
      <sheetName val="лит"/>
      <sheetName val="общес"/>
      <sheetName val="истор"/>
      <sheetName val="англ"/>
      <sheetName val="инфор"/>
      <sheetName val="биол"/>
      <sheetName val="лист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32">
          <cell r="F32">
            <v>40165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рус."/>
      <sheetName val="лит"/>
      <sheetName val="общес"/>
      <sheetName val="истор"/>
      <sheetName val="англ"/>
      <sheetName val="инфор"/>
      <sheetName val="биол"/>
      <sheetName val="лист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28">
          <cell r="B28" t="str">
            <v>Сечкарева</v>
          </cell>
        </row>
        <row r="31">
          <cell r="F31">
            <v>39966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38"/>
  <sheetViews>
    <sheetView topLeftCell="A7" zoomScale="90" zoomScaleNormal="90" workbookViewId="0">
      <selection activeCell="D15" sqref="D15"/>
    </sheetView>
  </sheetViews>
  <sheetFormatPr defaultRowHeight="15"/>
  <cols>
    <col min="1" max="1" width="14.28515625" customWidth="1"/>
    <col min="2" max="2" width="6" customWidth="1"/>
    <col min="3" max="3" width="15.85546875" customWidth="1"/>
    <col min="4" max="4" width="15" customWidth="1"/>
    <col min="5" max="5" width="15.7109375" customWidth="1"/>
    <col min="6" max="6" width="9.140625" customWidth="1"/>
    <col min="7" max="7" width="11.28515625" bestFit="1" customWidth="1"/>
    <col min="8" max="8" width="13" customWidth="1"/>
    <col min="9" max="9" width="14" customWidth="1"/>
    <col min="10" max="10" width="14" style="11" customWidth="1"/>
    <col min="11" max="11" width="22.140625" customWidth="1"/>
    <col min="12" max="12" width="9" customWidth="1"/>
    <col min="13" max="13" width="12.85546875" customWidth="1"/>
    <col min="14" max="14" width="10.140625" customWidth="1"/>
  </cols>
  <sheetData>
    <row r="1" spans="1:14">
      <c r="A1" s="8"/>
      <c r="B1" s="1"/>
      <c r="C1" s="1"/>
      <c r="D1" s="1"/>
      <c r="E1" s="1"/>
      <c r="F1" s="2"/>
      <c r="G1" s="1"/>
      <c r="H1" s="3"/>
      <c r="I1" s="3"/>
      <c r="J1" s="3"/>
      <c r="K1" s="4"/>
      <c r="L1" s="1"/>
      <c r="M1" s="6"/>
      <c r="N1" s="5" t="s">
        <v>0</v>
      </c>
    </row>
    <row r="2" spans="1:14">
      <c r="A2" s="8"/>
      <c r="B2" s="1" t="s">
        <v>36</v>
      </c>
      <c r="C2" s="1"/>
      <c r="D2" s="1"/>
      <c r="E2" s="1"/>
      <c r="F2" s="2"/>
      <c r="G2" s="1"/>
      <c r="H2" s="3"/>
      <c r="I2" s="3"/>
      <c r="J2" s="3"/>
      <c r="K2" s="4"/>
      <c r="L2" s="1"/>
      <c r="M2" s="6"/>
      <c r="N2" s="1"/>
    </row>
    <row r="3" spans="1:14">
      <c r="A3" s="8"/>
      <c r="B3" s="1" t="s">
        <v>37</v>
      </c>
      <c r="C3" s="78" t="s">
        <v>39</v>
      </c>
      <c r="D3" s="79"/>
      <c r="E3" s="7"/>
      <c r="F3" s="7" t="s">
        <v>38</v>
      </c>
      <c r="G3" s="9">
        <v>7</v>
      </c>
      <c r="H3" s="3"/>
      <c r="I3" s="3"/>
      <c r="J3" s="3"/>
      <c r="K3" s="4"/>
      <c r="L3" s="1"/>
      <c r="M3" s="6"/>
      <c r="N3" s="1"/>
    </row>
    <row r="4" spans="1:14">
      <c r="A4" s="8"/>
      <c r="B4" s="80">
        <v>44530</v>
      </c>
      <c r="C4" s="81"/>
      <c r="D4" s="81"/>
      <c r="E4" s="1"/>
      <c r="F4" s="2"/>
      <c r="G4" s="1"/>
      <c r="H4" s="3"/>
      <c r="I4" s="3"/>
      <c r="J4" s="3"/>
      <c r="K4" s="4"/>
      <c r="L4" s="1"/>
      <c r="M4" s="6"/>
      <c r="N4" s="1"/>
    </row>
    <row r="5" spans="1:14">
      <c r="A5" s="8"/>
      <c r="B5" s="1" t="s">
        <v>1</v>
      </c>
      <c r="C5" s="1"/>
      <c r="D5" s="1"/>
      <c r="E5" s="1"/>
      <c r="F5" s="2"/>
      <c r="G5" s="1"/>
      <c r="H5" s="3"/>
      <c r="I5" s="3"/>
      <c r="J5" s="3"/>
      <c r="K5" s="4"/>
      <c r="L5" s="1"/>
      <c r="M5" s="6"/>
      <c r="N5" s="1"/>
    </row>
    <row r="6" spans="1:14">
      <c r="A6" s="8"/>
      <c r="B6" s="78" t="s">
        <v>40</v>
      </c>
      <c r="C6" s="82"/>
      <c r="D6" s="82"/>
      <c r="E6" s="82"/>
      <c r="F6" s="82"/>
      <c r="G6" s="79"/>
      <c r="H6" s="3"/>
      <c r="I6" s="3"/>
      <c r="J6" s="3"/>
      <c r="K6" s="4"/>
      <c r="L6" s="1"/>
      <c r="M6" s="6"/>
      <c r="N6" s="1"/>
    </row>
    <row r="7" spans="1:14">
      <c r="A7" s="8"/>
      <c r="B7" s="1"/>
      <c r="C7" s="1"/>
      <c r="D7" s="1" t="s">
        <v>2</v>
      </c>
      <c r="E7" s="1"/>
      <c r="F7" s="2"/>
      <c r="G7" s="1"/>
      <c r="H7" s="3"/>
      <c r="I7" s="3"/>
      <c r="J7" s="3"/>
      <c r="K7" s="4"/>
      <c r="L7" s="1"/>
      <c r="M7" s="6"/>
      <c r="N7" s="1"/>
    </row>
    <row r="8" spans="1:14">
      <c r="A8" s="8"/>
      <c r="B8" s="1"/>
      <c r="C8" s="1"/>
      <c r="D8" s="1"/>
      <c r="E8" s="1"/>
      <c r="F8" s="2"/>
      <c r="G8" s="1"/>
      <c r="H8" s="3"/>
      <c r="I8" s="3"/>
      <c r="J8" s="3"/>
      <c r="K8" s="4"/>
      <c r="L8" s="1"/>
      <c r="M8" s="6"/>
      <c r="N8" s="1"/>
    </row>
    <row r="9" spans="1:14" ht="60">
      <c r="A9" s="10" t="s">
        <v>41</v>
      </c>
      <c r="B9" s="10" t="s">
        <v>3</v>
      </c>
      <c r="C9" s="10" t="s">
        <v>4</v>
      </c>
      <c r="D9" s="10" t="s">
        <v>5</v>
      </c>
      <c r="E9" s="10" t="s">
        <v>6</v>
      </c>
      <c r="F9" s="10" t="s">
        <v>7</v>
      </c>
      <c r="G9" s="10" t="s">
        <v>8</v>
      </c>
      <c r="H9" s="10" t="s">
        <v>42</v>
      </c>
      <c r="I9" s="10" t="s">
        <v>43</v>
      </c>
      <c r="J9" s="10" t="s">
        <v>85</v>
      </c>
      <c r="K9" s="10" t="s">
        <v>44</v>
      </c>
      <c r="L9" s="10" t="s">
        <v>9</v>
      </c>
      <c r="M9" s="10" t="s">
        <v>10</v>
      </c>
      <c r="N9" s="10" t="s">
        <v>45</v>
      </c>
    </row>
    <row r="10" spans="1:14" ht="72">
      <c r="A10" s="49" t="s">
        <v>40</v>
      </c>
      <c r="B10" s="49">
        <v>1</v>
      </c>
      <c r="C10" s="50" t="s">
        <v>180</v>
      </c>
      <c r="D10" s="50" t="s">
        <v>181</v>
      </c>
      <c r="E10" s="50" t="s">
        <v>182</v>
      </c>
      <c r="F10" s="50" t="s">
        <v>86</v>
      </c>
      <c r="G10" s="51">
        <v>40066</v>
      </c>
      <c r="H10" s="49" t="s">
        <v>15</v>
      </c>
      <c r="I10" s="49" t="s">
        <v>70</v>
      </c>
      <c r="J10" s="49">
        <v>2022</v>
      </c>
      <c r="K10" s="52" t="s">
        <v>183</v>
      </c>
      <c r="L10" s="53">
        <v>7</v>
      </c>
      <c r="M10" s="53" t="s">
        <v>46</v>
      </c>
      <c r="N10" s="53">
        <v>40</v>
      </c>
    </row>
    <row r="11" spans="1:14" ht="72">
      <c r="A11" s="54" t="s">
        <v>40</v>
      </c>
      <c r="B11" s="49">
        <v>2</v>
      </c>
      <c r="C11" s="49" t="s">
        <v>219</v>
      </c>
      <c r="D11" s="49" t="s">
        <v>220</v>
      </c>
      <c r="E11" s="49" t="s">
        <v>29</v>
      </c>
      <c r="F11" s="49" t="s">
        <v>84</v>
      </c>
      <c r="G11" s="51">
        <v>39943</v>
      </c>
      <c r="H11" s="49" t="s">
        <v>215</v>
      </c>
      <c r="I11" s="49" t="s">
        <v>70</v>
      </c>
      <c r="J11" s="49">
        <v>253</v>
      </c>
      <c r="K11" s="55" t="s">
        <v>216</v>
      </c>
      <c r="L11" s="49">
        <v>7</v>
      </c>
      <c r="M11" s="49" t="s">
        <v>46</v>
      </c>
      <c r="N11" s="49">
        <v>31</v>
      </c>
    </row>
    <row r="12" spans="1:14" ht="72">
      <c r="A12" s="54" t="s">
        <v>40</v>
      </c>
      <c r="B12" s="49">
        <v>3</v>
      </c>
      <c r="C12" s="49" t="s">
        <v>185</v>
      </c>
      <c r="D12" s="49" t="s">
        <v>55</v>
      </c>
      <c r="E12" s="49" t="s">
        <v>34</v>
      </c>
      <c r="F12" s="51" t="s">
        <v>86</v>
      </c>
      <c r="G12" s="51">
        <v>40062</v>
      </c>
      <c r="H12" s="56" t="s">
        <v>15</v>
      </c>
      <c r="I12" s="49" t="s">
        <v>70</v>
      </c>
      <c r="J12" s="49">
        <v>248</v>
      </c>
      <c r="K12" s="55" t="s">
        <v>186</v>
      </c>
      <c r="L12" s="49">
        <v>7</v>
      </c>
      <c r="M12" s="53" t="s">
        <v>46</v>
      </c>
      <c r="N12" s="56">
        <v>30</v>
      </c>
    </row>
    <row r="13" spans="1:14" ht="72">
      <c r="A13" s="49" t="s">
        <v>40</v>
      </c>
      <c r="B13" s="49">
        <v>4</v>
      </c>
      <c r="C13" s="49" t="s">
        <v>214</v>
      </c>
      <c r="D13" s="49" t="s">
        <v>27</v>
      </c>
      <c r="E13" s="49" t="s">
        <v>13</v>
      </c>
      <c r="F13" s="49" t="s">
        <v>86</v>
      </c>
      <c r="G13" s="51">
        <v>39904</v>
      </c>
      <c r="H13" s="49" t="s">
        <v>215</v>
      </c>
      <c r="I13" s="49" t="s">
        <v>70</v>
      </c>
      <c r="J13" s="49">
        <v>253</v>
      </c>
      <c r="K13" s="55" t="s">
        <v>216</v>
      </c>
      <c r="L13" s="49">
        <v>7</v>
      </c>
      <c r="M13" s="49" t="s">
        <v>46</v>
      </c>
      <c r="N13" s="49">
        <v>30</v>
      </c>
    </row>
    <row r="14" spans="1:14" ht="72">
      <c r="A14" s="49" t="s">
        <v>40</v>
      </c>
      <c r="B14" s="49">
        <v>5</v>
      </c>
      <c r="C14" s="49" t="s">
        <v>127</v>
      </c>
      <c r="D14" s="49" t="s">
        <v>116</v>
      </c>
      <c r="E14" s="49" t="s">
        <v>22</v>
      </c>
      <c r="F14" s="51" t="s">
        <v>86</v>
      </c>
      <c r="G14" s="51">
        <v>39875</v>
      </c>
      <c r="H14" s="56" t="s">
        <v>15</v>
      </c>
      <c r="I14" s="49" t="s">
        <v>70</v>
      </c>
      <c r="J14" s="49">
        <v>244</v>
      </c>
      <c r="K14" s="55" t="s">
        <v>51</v>
      </c>
      <c r="L14" s="49">
        <v>7</v>
      </c>
      <c r="M14" s="53" t="s">
        <v>46</v>
      </c>
      <c r="N14" s="56">
        <v>28</v>
      </c>
    </row>
    <row r="15" spans="1:14" ht="72">
      <c r="A15" s="54" t="s">
        <v>40</v>
      </c>
      <c r="B15" s="49">
        <v>6</v>
      </c>
      <c r="C15" s="49" t="s">
        <v>159</v>
      </c>
      <c r="D15" s="49" t="s">
        <v>113</v>
      </c>
      <c r="E15" s="49" t="s">
        <v>141</v>
      </c>
      <c r="F15" s="49" t="s">
        <v>86</v>
      </c>
      <c r="G15" s="51">
        <v>39998</v>
      </c>
      <c r="H15" s="49" t="s">
        <v>15</v>
      </c>
      <c r="I15" s="49" t="s">
        <v>70</v>
      </c>
      <c r="J15" s="49">
        <v>246</v>
      </c>
      <c r="K15" s="52" t="s">
        <v>155</v>
      </c>
      <c r="L15" s="49">
        <v>7</v>
      </c>
      <c r="M15" s="49" t="s">
        <v>46</v>
      </c>
      <c r="N15" s="49">
        <v>28</v>
      </c>
    </row>
    <row r="16" spans="1:14" ht="72">
      <c r="A16" s="49" t="s">
        <v>40</v>
      </c>
      <c r="B16" s="49">
        <v>7</v>
      </c>
      <c r="C16" s="56" t="s">
        <v>232</v>
      </c>
      <c r="D16" s="56" t="s">
        <v>55</v>
      </c>
      <c r="E16" s="56" t="s">
        <v>28</v>
      </c>
      <c r="F16" s="56" t="s">
        <v>86</v>
      </c>
      <c r="G16" s="51">
        <v>39984</v>
      </c>
      <c r="H16" s="49" t="s">
        <v>15</v>
      </c>
      <c r="I16" s="56" t="s">
        <v>70</v>
      </c>
      <c r="J16" s="49">
        <v>255</v>
      </c>
      <c r="K16" s="52" t="s">
        <v>233</v>
      </c>
      <c r="L16" s="56">
        <v>7</v>
      </c>
      <c r="M16" s="53" t="s">
        <v>46</v>
      </c>
      <c r="N16" s="56">
        <v>28</v>
      </c>
    </row>
    <row r="17" spans="1:14" ht="72">
      <c r="A17" s="49" t="s">
        <v>40</v>
      </c>
      <c r="B17" s="49">
        <v>8</v>
      </c>
      <c r="C17" s="50" t="s">
        <v>199</v>
      </c>
      <c r="D17" s="50" t="s">
        <v>48</v>
      </c>
      <c r="E17" s="50" t="s">
        <v>173</v>
      </c>
      <c r="F17" s="50" t="s">
        <v>86</v>
      </c>
      <c r="G17" s="51">
        <v>40212</v>
      </c>
      <c r="H17" s="49" t="s">
        <v>15</v>
      </c>
      <c r="I17" s="49" t="s">
        <v>70</v>
      </c>
      <c r="J17" s="49">
        <v>251</v>
      </c>
      <c r="K17" s="52" t="s">
        <v>198</v>
      </c>
      <c r="L17" s="53">
        <v>7</v>
      </c>
      <c r="M17" s="49" t="s">
        <v>46</v>
      </c>
      <c r="N17" s="53">
        <v>27</v>
      </c>
    </row>
    <row r="18" spans="1:14" ht="72">
      <c r="A18" s="49" t="s">
        <v>40</v>
      </c>
      <c r="B18" s="49">
        <v>9</v>
      </c>
      <c r="C18" s="50" t="s">
        <v>98</v>
      </c>
      <c r="D18" s="50" t="s">
        <v>99</v>
      </c>
      <c r="E18" s="50" t="s">
        <v>49</v>
      </c>
      <c r="F18" s="50" t="s">
        <v>86</v>
      </c>
      <c r="G18" s="57">
        <v>40155</v>
      </c>
      <c r="H18" s="49" t="s">
        <v>15</v>
      </c>
      <c r="I18" s="49" t="s">
        <v>70</v>
      </c>
      <c r="J18" s="49">
        <v>241</v>
      </c>
      <c r="K18" s="52" t="s">
        <v>100</v>
      </c>
      <c r="L18" s="53">
        <v>7</v>
      </c>
      <c r="M18" s="53" t="s">
        <v>46</v>
      </c>
      <c r="N18" s="53">
        <v>26</v>
      </c>
    </row>
    <row r="19" spans="1:14" ht="72">
      <c r="A19" s="54" t="s">
        <v>40</v>
      </c>
      <c r="B19" s="49">
        <v>10</v>
      </c>
      <c r="C19" s="50" t="s">
        <v>101</v>
      </c>
      <c r="D19" s="50" t="s">
        <v>12</v>
      </c>
      <c r="E19" s="50" t="s">
        <v>17</v>
      </c>
      <c r="F19" s="50" t="s">
        <v>86</v>
      </c>
      <c r="G19" s="51">
        <v>40345</v>
      </c>
      <c r="H19" s="49" t="s">
        <v>15</v>
      </c>
      <c r="I19" s="49" t="s">
        <v>70</v>
      </c>
      <c r="J19" s="49">
        <v>241</v>
      </c>
      <c r="K19" s="52" t="s">
        <v>100</v>
      </c>
      <c r="L19" s="53">
        <v>7</v>
      </c>
      <c r="M19" s="49" t="s">
        <v>46</v>
      </c>
      <c r="N19" s="53">
        <v>26</v>
      </c>
    </row>
    <row r="20" spans="1:14" ht="72">
      <c r="A20" s="49" t="s">
        <v>40</v>
      </c>
      <c r="B20" s="49">
        <v>11</v>
      </c>
      <c r="C20" s="58" t="s">
        <v>188</v>
      </c>
      <c r="D20" s="58" t="s">
        <v>189</v>
      </c>
      <c r="E20" s="58" t="s">
        <v>114</v>
      </c>
      <c r="F20" s="59" t="s">
        <v>86</v>
      </c>
      <c r="G20" s="60">
        <f>'[1]7А'!$C$10</f>
        <v>40168</v>
      </c>
      <c r="H20" s="61" t="s">
        <v>15</v>
      </c>
      <c r="I20" s="58" t="s">
        <v>70</v>
      </c>
      <c r="J20" s="58">
        <v>249</v>
      </c>
      <c r="K20" s="62" t="s">
        <v>190</v>
      </c>
      <c r="L20" s="58">
        <v>7</v>
      </c>
      <c r="M20" s="53" t="s">
        <v>46</v>
      </c>
      <c r="N20" s="61">
        <v>26</v>
      </c>
    </row>
    <row r="21" spans="1:14" ht="72">
      <c r="A21" s="54" t="s">
        <v>40</v>
      </c>
      <c r="B21" s="49">
        <v>12</v>
      </c>
      <c r="C21" s="49" t="s">
        <v>128</v>
      </c>
      <c r="D21" s="49" t="s">
        <v>129</v>
      </c>
      <c r="E21" s="49" t="s">
        <v>22</v>
      </c>
      <c r="F21" s="51" t="s">
        <v>86</v>
      </c>
      <c r="G21" s="51">
        <v>40082</v>
      </c>
      <c r="H21" s="56" t="s">
        <v>15</v>
      </c>
      <c r="I21" s="49" t="s">
        <v>70</v>
      </c>
      <c r="J21" s="49">
        <v>244</v>
      </c>
      <c r="K21" s="55" t="s">
        <v>51</v>
      </c>
      <c r="L21" s="49">
        <v>7</v>
      </c>
      <c r="M21" s="49" t="s">
        <v>46</v>
      </c>
      <c r="N21" s="56">
        <v>25</v>
      </c>
    </row>
    <row r="22" spans="1:14" ht="72">
      <c r="A22" s="54" t="s">
        <v>40</v>
      </c>
      <c r="B22" s="49">
        <v>13</v>
      </c>
      <c r="C22" s="49" t="s">
        <v>217</v>
      </c>
      <c r="D22" s="49" t="s">
        <v>218</v>
      </c>
      <c r="E22" s="49" t="s">
        <v>14</v>
      </c>
      <c r="F22" s="49" t="s">
        <v>84</v>
      </c>
      <c r="G22" s="51">
        <v>40007</v>
      </c>
      <c r="H22" s="49" t="s">
        <v>215</v>
      </c>
      <c r="I22" s="49" t="s">
        <v>70</v>
      </c>
      <c r="J22" s="49">
        <v>253</v>
      </c>
      <c r="K22" s="55" t="s">
        <v>216</v>
      </c>
      <c r="L22" s="49">
        <v>7</v>
      </c>
      <c r="M22" s="53" t="s">
        <v>46</v>
      </c>
      <c r="N22" s="49">
        <v>25</v>
      </c>
    </row>
    <row r="23" spans="1:14" ht="72">
      <c r="A23" s="54" t="s">
        <v>40</v>
      </c>
      <c r="B23" s="49">
        <v>14</v>
      </c>
      <c r="C23" s="56" t="s">
        <v>143</v>
      </c>
      <c r="D23" s="56" t="s">
        <v>87</v>
      </c>
      <c r="E23" s="56" t="s">
        <v>49</v>
      </c>
      <c r="F23" s="56" t="s">
        <v>86</v>
      </c>
      <c r="G23" s="63">
        <f>[2]лист1!$F$32</f>
        <v>40165</v>
      </c>
      <c r="H23" s="50" t="s">
        <v>15</v>
      </c>
      <c r="I23" s="50" t="s">
        <v>70</v>
      </c>
      <c r="J23" s="56">
        <v>245</v>
      </c>
      <c r="K23" s="52" t="s">
        <v>142</v>
      </c>
      <c r="L23" s="56">
        <v>7</v>
      </c>
      <c r="M23" s="49" t="s">
        <v>46</v>
      </c>
      <c r="N23" s="56">
        <v>24</v>
      </c>
    </row>
    <row r="24" spans="1:14" ht="72">
      <c r="A24" s="49" t="s">
        <v>40</v>
      </c>
      <c r="B24" s="49">
        <v>15</v>
      </c>
      <c r="C24" s="56" t="s">
        <v>144</v>
      </c>
      <c r="D24" s="56" t="s">
        <v>113</v>
      </c>
      <c r="E24" s="56" t="s">
        <v>145</v>
      </c>
      <c r="F24" s="56" t="s">
        <v>86</v>
      </c>
      <c r="G24" s="63">
        <f>[3]лист1!$F$31</f>
        <v>39966</v>
      </c>
      <c r="H24" s="50" t="s">
        <v>15</v>
      </c>
      <c r="I24" s="50" t="s">
        <v>70</v>
      </c>
      <c r="J24" s="56">
        <v>245</v>
      </c>
      <c r="K24" s="52" t="s">
        <v>142</v>
      </c>
      <c r="L24" s="56">
        <v>7</v>
      </c>
      <c r="M24" s="53" t="s">
        <v>46</v>
      </c>
      <c r="N24" s="56">
        <v>24</v>
      </c>
    </row>
    <row r="25" spans="1:14" ht="72">
      <c r="A25" s="54" t="s">
        <v>40</v>
      </c>
      <c r="B25" s="49">
        <v>16</v>
      </c>
      <c r="C25" s="56" t="s">
        <v>146</v>
      </c>
      <c r="D25" s="56" t="s">
        <v>31</v>
      </c>
      <c r="E25" s="56" t="s">
        <v>33</v>
      </c>
      <c r="F25" s="56" t="s">
        <v>86</v>
      </c>
      <c r="G25" s="60">
        <v>40053</v>
      </c>
      <c r="H25" s="50" t="s">
        <v>15</v>
      </c>
      <c r="I25" s="50" t="s">
        <v>70</v>
      </c>
      <c r="J25" s="56">
        <v>245</v>
      </c>
      <c r="K25" s="52" t="s">
        <v>142</v>
      </c>
      <c r="L25" s="56">
        <v>7</v>
      </c>
      <c r="M25" s="49" t="s">
        <v>46</v>
      </c>
      <c r="N25" s="56">
        <v>24</v>
      </c>
    </row>
    <row r="26" spans="1:14" ht="72">
      <c r="A26" s="49" t="s">
        <v>40</v>
      </c>
      <c r="B26" s="49">
        <v>17</v>
      </c>
      <c r="C26" s="50" t="s">
        <v>102</v>
      </c>
      <c r="D26" s="50" t="s">
        <v>103</v>
      </c>
      <c r="E26" s="50" t="s">
        <v>60</v>
      </c>
      <c r="F26" s="50" t="s">
        <v>84</v>
      </c>
      <c r="G26" s="57">
        <v>40007</v>
      </c>
      <c r="H26" s="49" t="s">
        <v>15</v>
      </c>
      <c r="I26" s="49" t="s">
        <v>70</v>
      </c>
      <c r="J26" s="49">
        <v>241</v>
      </c>
      <c r="K26" s="52" t="s">
        <v>100</v>
      </c>
      <c r="L26" s="53">
        <v>7</v>
      </c>
      <c r="M26" s="53" t="s">
        <v>46</v>
      </c>
      <c r="N26" s="53">
        <v>23</v>
      </c>
    </row>
    <row r="27" spans="1:14" ht="72">
      <c r="A27" s="49" t="s">
        <v>40</v>
      </c>
      <c r="B27" s="49">
        <v>18</v>
      </c>
      <c r="C27" s="49" t="s">
        <v>130</v>
      </c>
      <c r="D27" s="49" t="s">
        <v>27</v>
      </c>
      <c r="E27" s="49" t="s">
        <v>22</v>
      </c>
      <c r="F27" s="49" t="s">
        <v>86</v>
      </c>
      <c r="G27" s="51">
        <v>40073</v>
      </c>
      <c r="H27" s="49" t="s">
        <v>15</v>
      </c>
      <c r="I27" s="49" t="s">
        <v>70</v>
      </c>
      <c r="J27" s="49">
        <v>244</v>
      </c>
      <c r="K27" s="52" t="s">
        <v>51</v>
      </c>
      <c r="L27" s="49">
        <v>7</v>
      </c>
      <c r="M27" s="49" t="s">
        <v>46</v>
      </c>
      <c r="N27" s="49">
        <v>23</v>
      </c>
    </row>
    <row r="28" spans="1:14" ht="72">
      <c r="A28" s="54" t="s">
        <v>40</v>
      </c>
      <c r="B28" s="49">
        <v>19</v>
      </c>
      <c r="C28" s="50" t="s">
        <v>104</v>
      </c>
      <c r="D28" s="50" t="s">
        <v>105</v>
      </c>
      <c r="E28" s="50" t="s">
        <v>106</v>
      </c>
      <c r="F28" s="50" t="s">
        <v>84</v>
      </c>
      <c r="G28" s="51">
        <v>40229</v>
      </c>
      <c r="H28" s="49" t="s">
        <v>15</v>
      </c>
      <c r="I28" s="49" t="s">
        <v>70</v>
      </c>
      <c r="J28" s="49">
        <v>241</v>
      </c>
      <c r="K28" s="52" t="s">
        <v>100</v>
      </c>
      <c r="L28" s="53">
        <v>7</v>
      </c>
      <c r="M28" s="53" t="s">
        <v>46</v>
      </c>
      <c r="N28" s="53">
        <v>22</v>
      </c>
    </row>
    <row r="29" spans="1:14" ht="72">
      <c r="A29" s="49" t="s">
        <v>40</v>
      </c>
      <c r="B29" s="49">
        <v>20</v>
      </c>
      <c r="C29" s="50" t="s">
        <v>107</v>
      </c>
      <c r="D29" s="50" t="s">
        <v>108</v>
      </c>
      <c r="E29" s="50" t="s">
        <v>22</v>
      </c>
      <c r="F29" s="50" t="s">
        <v>86</v>
      </c>
      <c r="G29" s="57">
        <v>40069</v>
      </c>
      <c r="H29" s="49" t="s">
        <v>15</v>
      </c>
      <c r="I29" s="49" t="s">
        <v>70</v>
      </c>
      <c r="J29" s="49">
        <v>241</v>
      </c>
      <c r="K29" s="52" t="s">
        <v>100</v>
      </c>
      <c r="L29" s="53">
        <v>7</v>
      </c>
      <c r="M29" s="49" t="s">
        <v>46</v>
      </c>
      <c r="N29" s="53">
        <v>22</v>
      </c>
    </row>
    <row r="30" spans="1:14" ht="72">
      <c r="A30" s="54" t="s">
        <v>40</v>
      </c>
      <c r="B30" s="49">
        <v>21</v>
      </c>
      <c r="C30" s="50" t="s">
        <v>109</v>
      </c>
      <c r="D30" s="50" t="s">
        <v>110</v>
      </c>
      <c r="E30" s="50" t="s">
        <v>17</v>
      </c>
      <c r="F30" s="50" t="s">
        <v>86</v>
      </c>
      <c r="G30" s="57">
        <v>39961</v>
      </c>
      <c r="H30" s="49" t="s">
        <v>15</v>
      </c>
      <c r="I30" s="49" t="s">
        <v>70</v>
      </c>
      <c r="J30" s="49">
        <v>241</v>
      </c>
      <c r="K30" s="52" t="s">
        <v>100</v>
      </c>
      <c r="L30" s="53">
        <v>7</v>
      </c>
      <c r="M30" s="53" t="s">
        <v>46</v>
      </c>
      <c r="N30" s="53">
        <v>22</v>
      </c>
    </row>
    <row r="31" spans="1:14" ht="72">
      <c r="A31" s="49" t="s">
        <v>40</v>
      </c>
      <c r="B31" s="49">
        <v>22</v>
      </c>
      <c r="C31" s="49" t="s">
        <v>202</v>
      </c>
      <c r="D31" s="49" t="s">
        <v>203</v>
      </c>
      <c r="E31" s="49" t="s">
        <v>204</v>
      </c>
      <c r="F31" s="49" t="s">
        <v>86</v>
      </c>
      <c r="G31" s="51">
        <v>40003</v>
      </c>
      <c r="H31" s="49" t="s">
        <v>15</v>
      </c>
      <c r="I31" s="49" t="s">
        <v>70</v>
      </c>
      <c r="J31" s="58">
        <v>252</v>
      </c>
      <c r="K31" s="64" t="s">
        <v>77</v>
      </c>
      <c r="L31" s="49">
        <v>7</v>
      </c>
      <c r="M31" s="49" t="s">
        <v>46</v>
      </c>
      <c r="N31" s="49">
        <v>22</v>
      </c>
    </row>
    <row r="32" spans="1:14" ht="72">
      <c r="A32" s="54" t="s">
        <v>40</v>
      </c>
      <c r="B32" s="49">
        <v>23</v>
      </c>
      <c r="C32" s="51" t="s">
        <v>211</v>
      </c>
      <c r="D32" s="51" t="s">
        <v>69</v>
      </c>
      <c r="E32" s="51" t="s">
        <v>67</v>
      </c>
      <c r="F32" s="51" t="s">
        <v>86</v>
      </c>
      <c r="G32" s="51">
        <v>39968</v>
      </c>
      <c r="H32" s="61" t="s">
        <v>15</v>
      </c>
      <c r="I32" s="58" t="s">
        <v>70</v>
      </c>
      <c r="J32" s="58">
        <v>2024</v>
      </c>
      <c r="K32" s="62" t="s">
        <v>212</v>
      </c>
      <c r="L32" s="58">
        <v>7</v>
      </c>
      <c r="M32" s="53" t="s">
        <v>46</v>
      </c>
      <c r="N32" s="58">
        <v>22</v>
      </c>
    </row>
    <row r="33" spans="1:14" ht="72">
      <c r="A33" s="49" t="s">
        <v>40</v>
      </c>
      <c r="B33" s="49">
        <v>24</v>
      </c>
      <c r="C33" s="50" t="s">
        <v>111</v>
      </c>
      <c r="D33" s="50" t="s">
        <v>112</v>
      </c>
      <c r="E33" s="50" t="s">
        <v>23</v>
      </c>
      <c r="F33" s="50" t="s">
        <v>86</v>
      </c>
      <c r="G33" s="57">
        <v>39925</v>
      </c>
      <c r="H33" s="49" t="s">
        <v>15</v>
      </c>
      <c r="I33" s="49" t="s">
        <v>70</v>
      </c>
      <c r="J33" s="49">
        <v>241</v>
      </c>
      <c r="K33" s="52" t="s">
        <v>100</v>
      </c>
      <c r="L33" s="53">
        <v>7</v>
      </c>
      <c r="M33" s="49" t="s">
        <v>46</v>
      </c>
      <c r="N33" s="53">
        <v>21</v>
      </c>
    </row>
    <row r="34" spans="1:14" ht="72">
      <c r="A34" s="54" t="s">
        <v>40</v>
      </c>
      <c r="B34" s="49">
        <v>25</v>
      </c>
      <c r="C34" s="49" t="s">
        <v>131</v>
      </c>
      <c r="D34" s="49" t="s">
        <v>132</v>
      </c>
      <c r="E34" s="49" t="s">
        <v>29</v>
      </c>
      <c r="F34" s="51" t="s">
        <v>84</v>
      </c>
      <c r="G34" s="51">
        <v>39917</v>
      </c>
      <c r="H34" s="56" t="s">
        <v>15</v>
      </c>
      <c r="I34" s="49" t="s">
        <v>70</v>
      </c>
      <c r="J34" s="49">
        <v>244</v>
      </c>
      <c r="K34" s="55" t="s">
        <v>51</v>
      </c>
      <c r="L34" s="49">
        <v>7</v>
      </c>
      <c r="M34" s="53" t="s">
        <v>46</v>
      </c>
      <c r="N34" s="56">
        <v>21</v>
      </c>
    </row>
    <row r="35" spans="1:14" ht="72">
      <c r="A35" s="49" t="s">
        <v>40</v>
      </c>
      <c r="B35" s="49">
        <v>26</v>
      </c>
      <c r="C35" s="49" t="s">
        <v>152</v>
      </c>
      <c r="D35" s="49" t="s">
        <v>24</v>
      </c>
      <c r="E35" s="49" t="s">
        <v>153</v>
      </c>
      <c r="F35" s="49" t="s">
        <v>86</v>
      </c>
      <c r="G35" s="51">
        <v>40032</v>
      </c>
      <c r="H35" s="49" t="s">
        <v>15</v>
      </c>
      <c r="I35" s="49" t="s">
        <v>70</v>
      </c>
      <c r="J35" s="49">
        <v>246</v>
      </c>
      <c r="K35" s="52" t="s">
        <v>155</v>
      </c>
      <c r="L35" s="49">
        <v>7</v>
      </c>
      <c r="M35" s="49" t="s">
        <v>46</v>
      </c>
      <c r="N35" s="49">
        <v>21</v>
      </c>
    </row>
    <row r="36" spans="1:14" ht="72">
      <c r="A36" s="49" t="s">
        <v>40</v>
      </c>
      <c r="B36" s="49">
        <v>27</v>
      </c>
      <c r="C36" s="49" t="s">
        <v>157</v>
      </c>
      <c r="D36" s="49" t="s">
        <v>158</v>
      </c>
      <c r="E36" s="49" t="s">
        <v>114</v>
      </c>
      <c r="F36" s="49" t="s">
        <v>86</v>
      </c>
      <c r="G36" s="51">
        <v>40132</v>
      </c>
      <c r="H36" s="49" t="s">
        <v>15</v>
      </c>
      <c r="I36" s="49" t="s">
        <v>70</v>
      </c>
      <c r="J36" s="49">
        <v>246</v>
      </c>
      <c r="K36" s="52" t="s">
        <v>155</v>
      </c>
      <c r="L36" s="49">
        <v>7</v>
      </c>
      <c r="M36" s="53" t="s">
        <v>46</v>
      </c>
      <c r="N36" s="49">
        <v>21</v>
      </c>
    </row>
    <row r="37" spans="1:14" ht="72">
      <c r="A37" s="54" t="s">
        <v>40</v>
      </c>
      <c r="B37" s="49">
        <v>28</v>
      </c>
      <c r="C37" s="49" t="s">
        <v>160</v>
      </c>
      <c r="D37" s="49" t="s">
        <v>161</v>
      </c>
      <c r="E37" s="49" t="s">
        <v>53</v>
      </c>
      <c r="F37" s="49" t="s">
        <v>156</v>
      </c>
      <c r="G37" s="51">
        <v>39947</v>
      </c>
      <c r="H37" s="49" t="s">
        <v>15</v>
      </c>
      <c r="I37" s="49" t="s">
        <v>70</v>
      </c>
      <c r="J37" s="49">
        <v>246</v>
      </c>
      <c r="K37" s="52" t="s">
        <v>155</v>
      </c>
      <c r="L37" s="49">
        <v>7</v>
      </c>
      <c r="M37" s="49" t="s">
        <v>46</v>
      </c>
      <c r="N37" s="49">
        <v>21</v>
      </c>
    </row>
    <row r="38" spans="1:14" ht="72">
      <c r="A38" s="54" t="s">
        <v>40</v>
      </c>
      <c r="B38" s="49">
        <v>29</v>
      </c>
      <c r="C38" s="49" t="s">
        <v>221</v>
      </c>
      <c r="D38" s="49" t="s">
        <v>78</v>
      </c>
      <c r="E38" s="49" t="s">
        <v>16</v>
      </c>
      <c r="F38" s="49" t="s">
        <v>86</v>
      </c>
      <c r="G38" s="51">
        <v>39973</v>
      </c>
      <c r="H38" s="49" t="s">
        <v>215</v>
      </c>
      <c r="I38" s="49" t="s">
        <v>70</v>
      </c>
      <c r="J38" s="49">
        <v>253</v>
      </c>
      <c r="K38" s="55" t="s">
        <v>216</v>
      </c>
      <c r="L38" s="49">
        <v>7</v>
      </c>
      <c r="M38" s="53" t="s">
        <v>46</v>
      </c>
      <c r="N38" s="49">
        <v>21</v>
      </c>
    </row>
  </sheetData>
  <sortState ref="A10:N106">
    <sortCondition descending="1" ref="N10"/>
  </sortState>
  <mergeCells count="3">
    <mergeCell ref="C3:D3"/>
    <mergeCell ref="B4:D4"/>
    <mergeCell ref="B6:G6"/>
  </mergeCells>
  <dataValidations count="4">
    <dataValidation type="date" allowBlank="1" showInputMessage="1" showErrorMessage="1" errorTitle="Ошибка!" error="Вы ввели недопустимое значение! Введите дату в формате ДД.ММ.ГГГГ (пример - 01.01.2000)" prompt="Введите дату в формате ДД.ММ.ГГГГ (пример - 01.01.2000)" sqref="G10:G15 G17:G19 G27:G31 G35 G38">
      <formula1>34700</formula1>
      <formula2>40179</formula2>
    </dataValidation>
    <dataValidation type="decimal" allowBlank="1" showInputMessage="1" showErrorMessage="1" errorTitle="Ошибка!" error="Использованы недопустимые символы! Введите количество баллов в виде положительного числа (либо 0). " prompt="Введите количество баллов в виде положительного числа (либо 0). " sqref="N10:N31 N35:N38">
      <formula1>0</formula1>
      <formula2>2000</formula2>
    </dataValidation>
    <dataValidation type="decimal" allowBlank="1" showInputMessage="1" showErrorMessage="1" prompt="Введите количество баллов в виде положительного числа (либо 0). " sqref="N32:N34">
      <formula1>0</formula1>
      <formula2>2000</formula2>
    </dataValidation>
    <dataValidation type="date" allowBlank="1" showInputMessage="1" showErrorMessage="1" prompt="Введите дату в формате ДД.ММ.ГГГГ (пример - 01.01.2000)" sqref="G32:G34">
      <formula1>34700</formula1>
      <formula2>40179</formula2>
    </dataValidation>
  </dataValidation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32"/>
  <sheetViews>
    <sheetView topLeftCell="A24" workbookViewId="0">
      <selection activeCell="M10" sqref="M10:M32"/>
    </sheetView>
  </sheetViews>
  <sheetFormatPr defaultRowHeight="15"/>
  <cols>
    <col min="1" max="1" width="14.7109375" customWidth="1"/>
    <col min="2" max="2" width="6" customWidth="1"/>
    <col min="3" max="3" width="15.28515625" bestFit="1" customWidth="1"/>
    <col min="4" max="4" width="14.42578125" customWidth="1"/>
    <col min="5" max="5" width="17.7109375" bestFit="1" customWidth="1"/>
    <col min="7" max="7" width="11.28515625" bestFit="1" customWidth="1"/>
    <col min="8" max="8" width="13.140625" customWidth="1"/>
    <col min="9" max="9" width="14.85546875" customWidth="1"/>
    <col min="10" max="10" width="14.85546875" style="11" customWidth="1"/>
    <col min="11" max="11" width="22.28515625" customWidth="1"/>
    <col min="13" max="13" width="12.85546875" customWidth="1"/>
    <col min="14" max="14" width="10.5703125" customWidth="1"/>
  </cols>
  <sheetData>
    <row r="1" spans="1:14">
      <c r="A1" s="8"/>
      <c r="B1" s="1"/>
      <c r="C1" s="1"/>
      <c r="D1" s="1"/>
      <c r="E1" s="1"/>
      <c r="F1" s="2"/>
      <c r="G1" s="1"/>
      <c r="H1" s="3"/>
      <c r="I1" s="3"/>
      <c r="J1" s="3"/>
      <c r="K1" s="4"/>
      <c r="L1" s="1"/>
      <c r="M1" s="6"/>
      <c r="N1" s="5" t="s">
        <v>0</v>
      </c>
    </row>
    <row r="2" spans="1:14">
      <c r="A2" s="8"/>
      <c r="B2" s="1" t="s">
        <v>36</v>
      </c>
      <c r="C2" s="1"/>
      <c r="D2" s="1"/>
      <c r="E2" s="1"/>
      <c r="F2" s="2"/>
      <c r="G2" s="1"/>
      <c r="H2" s="3"/>
      <c r="I2" s="3"/>
      <c r="J2" s="3"/>
      <c r="K2" s="4"/>
      <c r="L2" s="1"/>
      <c r="M2" s="6"/>
      <c r="N2" s="1"/>
    </row>
    <row r="3" spans="1:14">
      <c r="A3" s="8"/>
      <c r="B3" s="1" t="s">
        <v>37</v>
      </c>
      <c r="C3" s="78" t="s">
        <v>39</v>
      </c>
      <c r="D3" s="79"/>
      <c r="E3" s="7"/>
      <c r="F3" s="7" t="s">
        <v>38</v>
      </c>
      <c r="G3" s="9">
        <v>8</v>
      </c>
      <c r="H3" s="3"/>
      <c r="I3" s="3"/>
      <c r="J3" s="3"/>
      <c r="K3" s="4"/>
      <c r="L3" s="1"/>
      <c r="M3" s="6"/>
      <c r="N3" s="1"/>
    </row>
    <row r="4" spans="1:14">
      <c r="A4" s="8"/>
      <c r="B4" s="80">
        <v>44530</v>
      </c>
      <c r="C4" s="81"/>
      <c r="D4" s="81"/>
      <c r="E4" s="1"/>
      <c r="F4" s="2"/>
      <c r="G4" s="1"/>
      <c r="H4" s="3"/>
      <c r="I4" s="3"/>
      <c r="J4" s="3"/>
      <c r="K4" s="4"/>
      <c r="L4" s="1"/>
      <c r="M4" s="6"/>
      <c r="N4" s="1"/>
    </row>
    <row r="5" spans="1:14">
      <c r="A5" s="8"/>
      <c r="B5" s="1" t="s">
        <v>1</v>
      </c>
      <c r="C5" s="1"/>
      <c r="D5" s="1"/>
      <c r="E5" s="1"/>
      <c r="F5" s="2"/>
      <c r="G5" s="1"/>
      <c r="H5" s="3"/>
      <c r="I5" s="3"/>
      <c r="J5" s="3"/>
      <c r="K5" s="4"/>
      <c r="L5" s="1"/>
      <c r="M5" s="6"/>
      <c r="N5" s="1"/>
    </row>
    <row r="6" spans="1:14">
      <c r="A6" s="8"/>
      <c r="B6" s="78" t="s">
        <v>40</v>
      </c>
      <c r="C6" s="82"/>
      <c r="D6" s="82"/>
      <c r="E6" s="82"/>
      <c r="F6" s="82"/>
      <c r="G6" s="79"/>
      <c r="H6" s="3"/>
      <c r="I6" s="3"/>
      <c r="J6" s="3"/>
      <c r="K6" s="4"/>
      <c r="L6" s="1"/>
      <c r="M6" s="6"/>
      <c r="N6" s="1"/>
    </row>
    <row r="7" spans="1:14">
      <c r="A7" s="8"/>
      <c r="B7" s="1"/>
      <c r="C7" s="1"/>
      <c r="D7" s="1" t="s">
        <v>2</v>
      </c>
      <c r="E7" s="1"/>
      <c r="F7" s="2"/>
      <c r="G7" s="1"/>
      <c r="H7" s="3"/>
      <c r="I7" s="3"/>
      <c r="J7" s="3"/>
      <c r="K7" s="4"/>
      <c r="L7" s="1"/>
      <c r="M7" s="6"/>
      <c r="N7" s="1"/>
    </row>
    <row r="8" spans="1:14">
      <c r="A8" s="8"/>
      <c r="B8" s="1"/>
      <c r="C8" s="1"/>
      <c r="D8" s="1"/>
      <c r="E8" s="1"/>
      <c r="F8" s="2"/>
      <c r="G8" s="1"/>
      <c r="H8" s="3"/>
      <c r="I8" s="3"/>
      <c r="J8" s="3"/>
      <c r="K8" s="4"/>
      <c r="L8" s="1"/>
      <c r="M8" s="6"/>
      <c r="N8" s="1"/>
    </row>
    <row r="9" spans="1:14" ht="60">
      <c r="A9" s="10" t="s">
        <v>41</v>
      </c>
      <c r="B9" s="10" t="s">
        <v>3</v>
      </c>
      <c r="C9" s="10" t="s">
        <v>4</v>
      </c>
      <c r="D9" s="10" t="s">
        <v>5</v>
      </c>
      <c r="E9" s="10" t="s">
        <v>6</v>
      </c>
      <c r="F9" s="10" t="s">
        <v>7</v>
      </c>
      <c r="G9" s="10" t="s">
        <v>8</v>
      </c>
      <c r="H9" s="10" t="s">
        <v>42</v>
      </c>
      <c r="I9" s="10" t="s">
        <v>43</v>
      </c>
      <c r="J9" s="10" t="s">
        <v>85</v>
      </c>
      <c r="K9" s="10" t="s">
        <v>44</v>
      </c>
      <c r="L9" s="10" t="s">
        <v>9</v>
      </c>
      <c r="M9" s="10" t="s">
        <v>10</v>
      </c>
      <c r="N9" s="10" t="s">
        <v>45</v>
      </c>
    </row>
    <row r="10" spans="1:14" ht="60">
      <c r="A10" s="66" t="s">
        <v>40</v>
      </c>
      <c r="B10" s="37">
        <v>1</v>
      </c>
      <c r="C10" s="37" t="s">
        <v>136</v>
      </c>
      <c r="D10" s="37" t="s">
        <v>52</v>
      </c>
      <c r="E10" s="37" t="s">
        <v>53</v>
      </c>
      <c r="F10" s="24" t="s">
        <v>84</v>
      </c>
      <c r="G10" s="24">
        <v>39617</v>
      </c>
      <c r="H10" s="28" t="s">
        <v>15</v>
      </c>
      <c r="I10" s="37" t="s">
        <v>70</v>
      </c>
      <c r="J10" s="37">
        <v>244</v>
      </c>
      <c r="K10" s="17" t="s">
        <v>135</v>
      </c>
      <c r="L10" s="37">
        <v>8</v>
      </c>
      <c r="M10" s="28" t="s">
        <v>46</v>
      </c>
      <c r="N10" s="28">
        <v>65</v>
      </c>
    </row>
    <row r="11" spans="1:14" ht="96">
      <c r="A11" s="66" t="s">
        <v>40</v>
      </c>
      <c r="B11" s="37">
        <v>2</v>
      </c>
      <c r="C11" s="40" t="s">
        <v>96</v>
      </c>
      <c r="D11" s="37" t="s">
        <v>27</v>
      </c>
      <c r="E11" s="37" t="s">
        <v>25</v>
      </c>
      <c r="F11" s="24" t="s">
        <v>86</v>
      </c>
      <c r="G11" s="38">
        <v>39687</v>
      </c>
      <c r="H11" s="28" t="s">
        <v>15</v>
      </c>
      <c r="I11" s="28" t="s">
        <v>94</v>
      </c>
      <c r="J11" s="28"/>
      <c r="K11" s="17" t="s">
        <v>95</v>
      </c>
      <c r="L11" s="37">
        <v>8</v>
      </c>
      <c r="M11" s="37" t="s">
        <v>46</v>
      </c>
      <c r="N11" s="67">
        <v>63</v>
      </c>
    </row>
    <row r="12" spans="1:14" ht="60">
      <c r="A12" s="66" t="s">
        <v>40</v>
      </c>
      <c r="B12" s="37">
        <v>3</v>
      </c>
      <c r="C12" s="43" t="s">
        <v>88</v>
      </c>
      <c r="D12" s="43" t="s">
        <v>21</v>
      </c>
      <c r="E12" s="43" t="s">
        <v>89</v>
      </c>
      <c r="F12" s="43" t="s">
        <v>86</v>
      </c>
      <c r="G12" s="34">
        <v>39866</v>
      </c>
      <c r="H12" s="43" t="s">
        <v>15</v>
      </c>
      <c r="I12" s="43" t="s">
        <v>70</v>
      </c>
      <c r="J12" s="43">
        <v>238</v>
      </c>
      <c r="K12" s="20" t="s">
        <v>90</v>
      </c>
      <c r="L12" s="43">
        <v>8</v>
      </c>
      <c r="M12" s="28" t="s">
        <v>46</v>
      </c>
      <c r="N12" s="43">
        <v>60</v>
      </c>
    </row>
    <row r="13" spans="1:14" ht="60">
      <c r="A13" s="66" t="s">
        <v>40</v>
      </c>
      <c r="B13" s="37">
        <v>4</v>
      </c>
      <c r="C13" s="37" t="s">
        <v>234</v>
      </c>
      <c r="D13" s="37" t="s">
        <v>112</v>
      </c>
      <c r="E13" s="37" t="s">
        <v>23</v>
      </c>
      <c r="F13" s="24" t="s">
        <v>86</v>
      </c>
      <c r="G13" s="24">
        <v>39571</v>
      </c>
      <c r="H13" s="28" t="s">
        <v>15</v>
      </c>
      <c r="I13" s="37" t="s">
        <v>70</v>
      </c>
      <c r="J13" s="37">
        <v>255</v>
      </c>
      <c r="K13" s="17" t="s">
        <v>235</v>
      </c>
      <c r="L13" s="37">
        <v>8</v>
      </c>
      <c r="M13" s="37" t="s">
        <v>46</v>
      </c>
      <c r="N13" s="28">
        <v>60</v>
      </c>
    </row>
    <row r="14" spans="1:14" ht="60">
      <c r="A14" s="66" t="s">
        <v>40</v>
      </c>
      <c r="B14" s="37">
        <v>5</v>
      </c>
      <c r="C14" s="28" t="s">
        <v>147</v>
      </c>
      <c r="D14" s="28" t="s">
        <v>55</v>
      </c>
      <c r="E14" s="28" t="s">
        <v>19</v>
      </c>
      <c r="F14" s="28" t="s">
        <v>86</v>
      </c>
      <c r="G14" s="22">
        <v>39404</v>
      </c>
      <c r="H14" s="40" t="s">
        <v>15</v>
      </c>
      <c r="I14" s="40" t="s">
        <v>70</v>
      </c>
      <c r="J14" s="28">
        <v>245</v>
      </c>
      <c r="K14" s="20" t="s">
        <v>142</v>
      </c>
      <c r="L14" s="28">
        <v>8</v>
      </c>
      <c r="M14" s="28" t="s">
        <v>46</v>
      </c>
      <c r="N14" s="45">
        <v>57</v>
      </c>
    </row>
    <row r="15" spans="1:14" ht="60">
      <c r="A15" s="37" t="s">
        <v>40</v>
      </c>
      <c r="B15" s="37">
        <v>6</v>
      </c>
      <c r="C15" s="37" t="s">
        <v>236</v>
      </c>
      <c r="D15" s="37" t="s">
        <v>24</v>
      </c>
      <c r="E15" s="37" t="s">
        <v>22</v>
      </c>
      <c r="F15" s="24" t="s">
        <v>86</v>
      </c>
      <c r="G15" s="22">
        <v>39707</v>
      </c>
      <c r="H15" s="28" t="s">
        <v>15</v>
      </c>
      <c r="I15" s="37" t="s">
        <v>70</v>
      </c>
      <c r="J15" s="37">
        <v>255</v>
      </c>
      <c r="K15" s="17" t="s">
        <v>235</v>
      </c>
      <c r="L15" s="37">
        <v>8</v>
      </c>
      <c r="M15" s="37" t="s">
        <v>46</v>
      </c>
      <c r="N15" s="28">
        <v>57</v>
      </c>
    </row>
    <row r="16" spans="1:14" ht="60">
      <c r="A16" s="66" t="s">
        <v>40</v>
      </c>
      <c r="B16" s="37">
        <v>7</v>
      </c>
      <c r="C16" s="47" t="s">
        <v>242</v>
      </c>
      <c r="D16" s="47" t="s">
        <v>125</v>
      </c>
      <c r="E16" s="47" t="s">
        <v>22</v>
      </c>
      <c r="F16" s="47" t="s">
        <v>86</v>
      </c>
      <c r="G16" s="24">
        <v>39648</v>
      </c>
      <c r="H16" s="47" t="s">
        <v>15</v>
      </c>
      <c r="I16" s="47" t="s">
        <v>70</v>
      </c>
      <c r="J16" s="48">
        <v>250</v>
      </c>
      <c r="K16" s="25" t="s">
        <v>241</v>
      </c>
      <c r="L16" s="47">
        <v>8</v>
      </c>
      <c r="M16" s="28" t="s">
        <v>46</v>
      </c>
      <c r="N16" s="47">
        <v>57</v>
      </c>
    </row>
    <row r="17" spans="1:14" ht="60">
      <c r="A17" s="66" t="s">
        <v>40</v>
      </c>
      <c r="B17" s="37">
        <v>8</v>
      </c>
      <c r="C17" s="37" t="s">
        <v>237</v>
      </c>
      <c r="D17" s="37" t="s">
        <v>32</v>
      </c>
      <c r="E17" s="37" t="s">
        <v>13</v>
      </c>
      <c r="F17" s="24" t="s">
        <v>86</v>
      </c>
      <c r="G17" s="22">
        <v>39474</v>
      </c>
      <c r="H17" s="28" t="s">
        <v>15</v>
      </c>
      <c r="I17" s="37" t="s">
        <v>70</v>
      </c>
      <c r="J17" s="37">
        <v>255</v>
      </c>
      <c r="K17" s="17" t="s">
        <v>235</v>
      </c>
      <c r="L17" s="37">
        <v>8</v>
      </c>
      <c r="M17" s="37" t="s">
        <v>46</v>
      </c>
      <c r="N17" s="37">
        <v>56</v>
      </c>
    </row>
    <row r="18" spans="1:14" ht="60">
      <c r="A18" s="66" t="s">
        <v>40</v>
      </c>
      <c r="B18" s="37">
        <v>9</v>
      </c>
      <c r="C18" s="37" t="s">
        <v>162</v>
      </c>
      <c r="D18" s="37" t="s">
        <v>18</v>
      </c>
      <c r="E18" s="37" t="s">
        <v>141</v>
      </c>
      <c r="F18" s="37" t="s">
        <v>154</v>
      </c>
      <c r="G18" s="24">
        <v>39611</v>
      </c>
      <c r="H18" s="37" t="s">
        <v>15</v>
      </c>
      <c r="I18" s="37" t="s">
        <v>70</v>
      </c>
      <c r="J18" s="37">
        <v>246</v>
      </c>
      <c r="K18" s="20" t="s">
        <v>155</v>
      </c>
      <c r="L18" s="37">
        <v>8</v>
      </c>
      <c r="M18" s="28" t="s">
        <v>46</v>
      </c>
      <c r="N18" s="37">
        <v>51</v>
      </c>
    </row>
    <row r="19" spans="1:14" ht="60">
      <c r="A19" s="37" t="s">
        <v>40</v>
      </c>
      <c r="B19" s="37">
        <v>10</v>
      </c>
      <c r="C19" s="28" t="s">
        <v>238</v>
      </c>
      <c r="D19" s="37" t="s">
        <v>239</v>
      </c>
      <c r="E19" s="37" t="s">
        <v>25</v>
      </c>
      <c r="F19" s="24" t="s">
        <v>86</v>
      </c>
      <c r="G19" s="22">
        <v>39758</v>
      </c>
      <c r="H19" s="28" t="s">
        <v>15</v>
      </c>
      <c r="I19" s="37" t="s">
        <v>70</v>
      </c>
      <c r="J19" s="37">
        <v>255</v>
      </c>
      <c r="K19" s="17" t="s">
        <v>235</v>
      </c>
      <c r="L19" s="28">
        <v>8</v>
      </c>
      <c r="M19" s="37" t="s">
        <v>46</v>
      </c>
      <c r="N19" s="28">
        <v>51</v>
      </c>
    </row>
    <row r="20" spans="1:14" ht="60">
      <c r="A20" s="37" t="s">
        <v>40</v>
      </c>
      <c r="B20" s="37">
        <v>11</v>
      </c>
      <c r="C20" s="40" t="s">
        <v>191</v>
      </c>
      <c r="D20" s="40" t="s">
        <v>112</v>
      </c>
      <c r="E20" s="40" t="s">
        <v>114</v>
      </c>
      <c r="F20" s="40" t="s">
        <v>86</v>
      </c>
      <c r="G20" s="24">
        <f>'[1]8 Б'!$C$8</f>
        <v>39621</v>
      </c>
      <c r="H20" s="43" t="s">
        <v>15</v>
      </c>
      <c r="I20" s="43" t="s">
        <v>70</v>
      </c>
      <c r="J20" s="43">
        <v>249</v>
      </c>
      <c r="K20" s="20" t="s">
        <v>192</v>
      </c>
      <c r="L20" s="42">
        <v>8</v>
      </c>
      <c r="M20" s="28" t="s">
        <v>46</v>
      </c>
      <c r="N20" s="42">
        <v>50</v>
      </c>
    </row>
    <row r="21" spans="1:14" ht="60">
      <c r="A21" s="66" t="s">
        <v>40</v>
      </c>
      <c r="B21" s="37">
        <v>12</v>
      </c>
      <c r="C21" s="37" t="s">
        <v>56</v>
      </c>
      <c r="D21" s="37" t="s">
        <v>18</v>
      </c>
      <c r="E21" s="37" t="s">
        <v>33</v>
      </c>
      <c r="F21" s="37" t="s">
        <v>86</v>
      </c>
      <c r="G21" s="24">
        <v>39770</v>
      </c>
      <c r="H21" s="37" t="s">
        <v>15</v>
      </c>
      <c r="I21" s="37" t="s">
        <v>70</v>
      </c>
      <c r="J21" s="37">
        <v>251</v>
      </c>
      <c r="K21" s="20" t="s">
        <v>198</v>
      </c>
      <c r="L21" s="42">
        <v>8</v>
      </c>
      <c r="M21" s="37" t="s">
        <v>46</v>
      </c>
      <c r="N21" s="37">
        <v>47</v>
      </c>
    </row>
    <row r="22" spans="1:14" ht="60">
      <c r="A22" s="66" t="s">
        <v>40</v>
      </c>
      <c r="B22" s="37">
        <v>13</v>
      </c>
      <c r="C22" s="24" t="s">
        <v>213</v>
      </c>
      <c r="D22" s="24" t="s">
        <v>205</v>
      </c>
      <c r="E22" s="24" t="s">
        <v>53</v>
      </c>
      <c r="F22" s="24" t="s">
        <v>84</v>
      </c>
      <c r="G22" s="24">
        <v>39990</v>
      </c>
      <c r="H22" s="46" t="s">
        <v>15</v>
      </c>
      <c r="I22" s="43" t="s">
        <v>70</v>
      </c>
      <c r="J22" s="43">
        <v>2024</v>
      </c>
      <c r="K22" s="27" t="s">
        <v>212</v>
      </c>
      <c r="L22" s="43">
        <v>8</v>
      </c>
      <c r="M22" s="28" t="s">
        <v>46</v>
      </c>
      <c r="N22" s="43">
        <v>47</v>
      </c>
    </row>
    <row r="23" spans="1:14" ht="60">
      <c r="A23" s="66" t="s">
        <v>40</v>
      </c>
      <c r="B23" s="37">
        <v>14</v>
      </c>
      <c r="C23" s="40" t="s">
        <v>200</v>
      </c>
      <c r="D23" s="40" t="s">
        <v>18</v>
      </c>
      <c r="E23" s="40" t="s">
        <v>16</v>
      </c>
      <c r="F23" s="40" t="s">
        <v>86</v>
      </c>
      <c r="G23" s="41">
        <v>39625</v>
      </c>
      <c r="H23" s="37" t="s">
        <v>15</v>
      </c>
      <c r="I23" s="37" t="s">
        <v>70</v>
      </c>
      <c r="J23" s="37">
        <v>251</v>
      </c>
      <c r="K23" s="20" t="s">
        <v>198</v>
      </c>
      <c r="L23" s="42">
        <v>8</v>
      </c>
      <c r="M23" s="37" t="s">
        <v>46</v>
      </c>
      <c r="N23" s="42">
        <v>46</v>
      </c>
    </row>
    <row r="24" spans="1:14" ht="60">
      <c r="A24" s="37" t="s">
        <v>40</v>
      </c>
      <c r="B24" s="37">
        <v>15</v>
      </c>
      <c r="C24" s="44" t="s">
        <v>224</v>
      </c>
      <c r="D24" s="44" t="s">
        <v>125</v>
      </c>
      <c r="E24" s="44" t="s">
        <v>25</v>
      </c>
      <c r="F24" s="44" t="s">
        <v>86</v>
      </c>
      <c r="G24" s="24">
        <v>39680</v>
      </c>
      <c r="H24" s="44" t="s">
        <v>215</v>
      </c>
      <c r="I24" s="44" t="s">
        <v>70</v>
      </c>
      <c r="J24" s="37">
        <v>253</v>
      </c>
      <c r="K24" s="18" t="s">
        <v>216</v>
      </c>
      <c r="L24" s="37">
        <v>8</v>
      </c>
      <c r="M24" s="28" t="s">
        <v>46</v>
      </c>
      <c r="N24" s="37">
        <v>46</v>
      </c>
    </row>
    <row r="25" spans="1:14" ht="60">
      <c r="A25" s="66" t="s">
        <v>40</v>
      </c>
      <c r="B25" s="37">
        <v>16</v>
      </c>
      <c r="C25" s="44" t="s">
        <v>225</v>
      </c>
      <c r="D25" s="44" t="s">
        <v>12</v>
      </c>
      <c r="E25" s="44" t="s">
        <v>17</v>
      </c>
      <c r="F25" s="44" t="s">
        <v>86</v>
      </c>
      <c r="G25" s="24">
        <v>39771</v>
      </c>
      <c r="H25" s="44" t="s">
        <v>215</v>
      </c>
      <c r="I25" s="44" t="s">
        <v>70</v>
      </c>
      <c r="J25" s="37">
        <v>253</v>
      </c>
      <c r="K25" s="18" t="s">
        <v>216</v>
      </c>
      <c r="L25" s="37">
        <v>8</v>
      </c>
      <c r="M25" s="37" t="s">
        <v>46</v>
      </c>
      <c r="N25" s="37">
        <v>46</v>
      </c>
    </row>
    <row r="26" spans="1:14" ht="60">
      <c r="A26" s="37" t="s">
        <v>40</v>
      </c>
      <c r="B26" s="37">
        <v>17</v>
      </c>
      <c r="C26" s="44" t="s">
        <v>222</v>
      </c>
      <c r="D26" s="44" t="s">
        <v>223</v>
      </c>
      <c r="E26" s="44" t="s">
        <v>22</v>
      </c>
      <c r="F26" s="44" t="s">
        <v>86</v>
      </c>
      <c r="G26" s="24">
        <v>39596</v>
      </c>
      <c r="H26" s="44" t="s">
        <v>215</v>
      </c>
      <c r="I26" s="44" t="s">
        <v>70</v>
      </c>
      <c r="J26" s="37">
        <v>253</v>
      </c>
      <c r="K26" s="18" t="s">
        <v>216</v>
      </c>
      <c r="L26" s="37">
        <v>8</v>
      </c>
      <c r="M26" s="28" t="s">
        <v>46</v>
      </c>
      <c r="N26" s="37">
        <v>45</v>
      </c>
    </row>
    <row r="27" spans="1:14" ht="60">
      <c r="A27" s="66" t="s">
        <v>40</v>
      </c>
      <c r="B27" s="37">
        <v>18</v>
      </c>
      <c r="C27" s="44" t="s">
        <v>139</v>
      </c>
      <c r="D27" s="44" t="s">
        <v>18</v>
      </c>
      <c r="E27" s="44" t="s">
        <v>16</v>
      </c>
      <c r="F27" s="44" t="s">
        <v>86</v>
      </c>
      <c r="G27" s="24">
        <v>39742</v>
      </c>
      <c r="H27" s="44" t="s">
        <v>215</v>
      </c>
      <c r="I27" s="44" t="s">
        <v>70</v>
      </c>
      <c r="J27" s="37">
        <v>253</v>
      </c>
      <c r="K27" s="18" t="s">
        <v>216</v>
      </c>
      <c r="L27" s="37">
        <v>8</v>
      </c>
      <c r="M27" s="37" t="s">
        <v>46</v>
      </c>
      <c r="N27" s="37">
        <v>45</v>
      </c>
    </row>
    <row r="28" spans="1:14" ht="60">
      <c r="A28" s="37" t="s">
        <v>40</v>
      </c>
      <c r="B28" s="37">
        <v>19</v>
      </c>
      <c r="C28" s="44" t="s">
        <v>226</v>
      </c>
      <c r="D28" s="44" t="s">
        <v>31</v>
      </c>
      <c r="E28" s="44" t="s">
        <v>114</v>
      </c>
      <c r="F28" s="44" t="s">
        <v>86</v>
      </c>
      <c r="G28" s="24">
        <v>39729</v>
      </c>
      <c r="H28" s="44" t="s">
        <v>215</v>
      </c>
      <c r="I28" s="44" t="s">
        <v>70</v>
      </c>
      <c r="J28" s="37">
        <v>253</v>
      </c>
      <c r="K28" s="18" t="s">
        <v>216</v>
      </c>
      <c r="L28" s="37">
        <v>8</v>
      </c>
      <c r="M28" s="28" t="s">
        <v>46</v>
      </c>
      <c r="N28" s="37">
        <v>45</v>
      </c>
    </row>
    <row r="29" spans="1:14" ht="60">
      <c r="A29" s="37" t="s">
        <v>40</v>
      </c>
      <c r="B29" s="37">
        <v>20</v>
      </c>
      <c r="C29" s="24" t="s">
        <v>80</v>
      </c>
      <c r="D29" s="24" t="s">
        <v>18</v>
      </c>
      <c r="E29" s="24" t="s">
        <v>49</v>
      </c>
      <c r="F29" s="24" t="s">
        <v>86</v>
      </c>
      <c r="G29" s="24">
        <v>39455</v>
      </c>
      <c r="H29" s="46" t="s">
        <v>15</v>
      </c>
      <c r="I29" s="43" t="s">
        <v>70</v>
      </c>
      <c r="J29" s="43">
        <v>2024</v>
      </c>
      <c r="K29" s="27" t="s">
        <v>212</v>
      </c>
      <c r="L29" s="43">
        <v>8</v>
      </c>
      <c r="M29" s="37" t="s">
        <v>46</v>
      </c>
      <c r="N29" s="43">
        <v>45</v>
      </c>
    </row>
    <row r="30" spans="1:14" ht="60">
      <c r="A30" s="37" t="s">
        <v>40</v>
      </c>
      <c r="B30" s="37">
        <v>21</v>
      </c>
      <c r="C30" s="24" t="s">
        <v>81</v>
      </c>
      <c r="D30" s="24" t="s">
        <v>48</v>
      </c>
      <c r="E30" s="24" t="s">
        <v>13</v>
      </c>
      <c r="F30" s="24" t="s">
        <v>86</v>
      </c>
      <c r="G30" s="24">
        <v>39639</v>
      </c>
      <c r="H30" s="46" t="s">
        <v>15</v>
      </c>
      <c r="I30" s="43" t="s">
        <v>70</v>
      </c>
      <c r="J30" s="43">
        <v>2024</v>
      </c>
      <c r="K30" s="27" t="s">
        <v>212</v>
      </c>
      <c r="L30" s="43">
        <v>8</v>
      </c>
      <c r="M30" s="28" t="s">
        <v>46</v>
      </c>
      <c r="N30" s="43">
        <v>42</v>
      </c>
    </row>
    <row r="31" spans="1:14" ht="60">
      <c r="A31" s="66" t="s">
        <v>40</v>
      </c>
      <c r="B31" s="37">
        <v>22</v>
      </c>
      <c r="C31" s="40" t="s">
        <v>117</v>
      </c>
      <c r="D31" s="40" t="s">
        <v>118</v>
      </c>
      <c r="E31" s="40" t="s">
        <v>25</v>
      </c>
      <c r="F31" s="40" t="s">
        <v>86</v>
      </c>
      <c r="G31" s="41">
        <v>39477</v>
      </c>
      <c r="H31" s="37" t="s">
        <v>15</v>
      </c>
      <c r="I31" s="37" t="s">
        <v>70</v>
      </c>
      <c r="J31" s="37">
        <v>241</v>
      </c>
      <c r="K31" s="20" t="s">
        <v>100</v>
      </c>
      <c r="L31" s="42">
        <v>8</v>
      </c>
      <c r="M31" s="37" t="s">
        <v>46</v>
      </c>
      <c r="N31" s="42">
        <v>40</v>
      </c>
    </row>
    <row r="32" spans="1:14" ht="60">
      <c r="A32" s="37" t="s">
        <v>40</v>
      </c>
      <c r="B32" s="37">
        <v>23</v>
      </c>
      <c r="C32" s="37" t="s">
        <v>82</v>
      </c>
      <c r="D32" s="37" t="s">
        <v>57</v>
      </c>
      <c r="E32" s="37" t="s">
        <v>83</v>
      </c>
      <c r="F32" s="40" t="s">
        <v>84</v>
      </c>
      <c r="G32" s="24">
        <v>39687</v>
      </c>
      <c r="H32" s="37" t="s">
        <v>15</v>
      </c>
      <c r="I32" s="37" t="s">
        <v>70</v>
      </c>
      <c r="J32" s="37">
        <v>2022</v>
      </c>
      <c r="K32" s="20" t="s">
        <v>183</v>
      </c>
      <c r="L32" s="42">
        <v>8</v>
      </c>
      <c r="M32" s="28" t="s">
        <v>46</v>
      </c>
      <c r="N32" s="37">
        <v>40</v>
      </c>
    </row>
  </sheetData>
  <sortState ref="A10:N87">
    <sortCondition descending="1" ref="N10"/>
  </sortState>
  <mergeCells count="3">
    <mergeCell ref="C3:D3"/>
    <mergeCell ref="B4:D4"/>
    <mergeCell ref="B6:G6"/>
  </mergeCells>
  <dataValidations count="4">
    <dataValidation type="date" allowBlank="1" showInputMessage="1" showErrorMessage="1" errorTitle="Ошибка!" error="Вы ввели недопустимое значение! Введите дату в формате ДД.ММ.ГГГГ (пример - 01.01.2000)" prompt="Введите дату в формате ДД.ММ.ГГГГ (пример - 01.01.2000)" sqref="G16:G26 G30">
      <formula1>34700</formula1>
      <formula2>40179</formula2>
    </dataValidation>
    <dataValidation type="decimal" allowBlank="1" showInputMessage="1" showErrorMessage="1" errorTitle="Ошибка!" error="Использованы недопустимые символы! Введите количество баллов в виде положительного числа (либо 0). " prompt="Введите количество баллов в виде положительного числа (либо 0). " sqref="N16:N26 N30:N32">
      <formula1>0</formula1>
      <formula2>2000</formula2>
    </dataValidation>
    <dataValidation type="decimal" allowBlank="1" showInputMessage="1" showErrorMessage="1" prompt="Введите количество баллов в виде положительного числа (либо 0). " sqref="N27:N29">
      <formula1>0</formula1>
      <formula2>2000</formula2>
    </dataValidation>
    <dataValidation type="date" allowBlank="1" showInputMessage="1" showErrorMessage="1" prompt="Введите дату в формате ДД.ММ.ГГГГ (пример - 01.01.2000)" sqref="G27:G29">
      <formula1>34700</formula1>
      <formula2>40179</formula2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N27"/>
  <sheetViews>
    <sheetView topLeftCell="A11" zoomScale="90" zoomScaleNormal="90" workbookViewId="0">
      <selection activeCell="K12" sqref="K12"/>
    </sheetView>
  </sheetViews>
  <sheetFormatPr defaultRowHeight="15"/>
  <cols>
    <col min="1" max="1" width="15.28515625" bestFit="1" customWidth="1"/>
    <col min="2" max="2" width="6.5703125" customWidth="1"/>
    <col min="3" max="3" width="21" bestFit="1" customWidth="1"/>
    <col min="4" max="4" width="15.28515625" customWidth="1"/>
    <col min="5" max="5" width="17.7109375" bestFit="1" customWidth="1"/>
    <col min="7" max="7" width="11.28515625" bestFit="1" customWidth="1"/>
    <col min="8" max="8" width="13" customWidth="1"/>
    <col min="9" max="9" width="14.140625" customWidth="1"/>
    <col min="10" max="10" width="14.140625" style="11" customWidth="1"/>
    <col min="11" max="11" width="21.7109375" customWidth="1"/>
    <col min="13" max="13" width="12.140625" customWidth="1"/>
    <col min="14" max="14" width="10" customWidth="1"/>
  </cols>
  <sheetData>
    <row r="1" spans="1:14">
      <c r="A1" s="8"/>
      <c r="B1" s="1"/>
      <c r="C1" s="1"/>
      <c r="D1" s="1"/>
      <c r="E1" s="1"/>
      <c r="F1" s="2"/>
      <c r="G1" s="1"/>
      <c r="H1" s="3"/>
      <c r="I1" s="3"/>
      <c r="J1" s="3"/>
      <c r="K1" s="4"/>
      <c r="L1" s="1"/>
      <c r="M1" s="6"/>
      <c r="N1" s="5" t="s">
        <v>0</v>
      </c>
    </row>
    <row r="2" spans="1:14">
      <c r="A2" s="8"/>
      <c r="B2" s="1" t="s">
        <v>36</v>
      </c>
      <c r="C2" s="1"/>
      <c r="D2" s="1"/>
      <c r="E2" s="1"/>
      <c r="F2" s="2"/>
      <c r="G2" s="1"/>
      <c r="H2" s="3"/>
      <c r="I2" s="3"/>
      <c r="J2" s="3"/>
      <c r="K2" s="4"/>
      <c r="L2" s="1"/>
      <c r="M2" s="6"/>
      <c r="N2" s="1"/>
    </row>
    <row r="3" spans="1:14">
      <c r="A3" s="8"/>
      <c r="B3" s="1" t="s">
        <v>37</v>
      </c>
      <c r="C3" s="78" t="s">
        <v>39</v>
      </c>
      <c r="D3" s="79"/>
      <c r="E3" s="7"/>
      <c r="F3" s="7" t="s">
        <v>38</v>
      </c>
      <c r="G3" s="9">
        <v>9</v>
      </c>
      <c r="H3" s="3"/>
      <c r="I3" s="3"/>
      <c r="J3" s="3"/>
      <c r="K3" s="4"/>
      <c r="L3" s="1"/>
      <c r="M3" s="6"/>
      <c r="N3" s="1"/>
    </row>
    <row r="4" spans="1:14">
      <c r="A4" s="8"/>
      <c r="B4" s="80">
        <v>44530</v>
      </c>
      <c r="C4" s="81"/>
      <c r="D4" s="81"/>
      <c r="E4" s="1"/>
      <c r="F4" s="2"/>
      <c r="G4" s="1"/>
      <c r="H4" s="3"/>
      <c r="I4" s="3"/>
      <c r="J4" s="3"/>
      <c r="K4" s="4"/>
      <c r="L4" s="1"/>
      <c r="M4" s="6"/>
      <c r="N4" s="1"/>
    </row>
    <row r="5" spans="1:14">
      <c r="A5" s="8"/>
      <c r="B5" s="1" t="s">
        <v>1</v>
      </c>
      <c r="C5" s="1"/>
      <c r="D5" s="1"/>
      <c r="E5" s="1"/>
      <c r="F5" s="2"/>
      <c r="G5" s="1"/>
      <c r="H5" s="3"/>
      <c r="I5" s="3"/>
      <c r="J5" s="3"/>
      <c r="K5" s="4"/>
      <c r="L5" s="1"/>
      <c r="M5" s="6"/>
      <c r="N5" s="1"/>
    </row>
    <row r="6" spans="1:14">
      <c r="A6" s="8"/>
      <c r="B6" s="78" t="s">
        <v>40</v>
      </c>
      <c r="C6" s="82"/>
      <c r="D6" s="82"/>
      <c r="E6" s="82"/>
      <c r="F6" s="82"/>
      <c r="G6" s="79"/>
      <c r="H6" s="3"/>
      <c r="I6" s="3"/>
      <c r="J6" s="3"/>
      <c r="K6" s="4"/>
      <c r="L6" s="1"/>
      <c r="M6" s="6"/>
      <c r="N6" s="1"/>
    </row>
    <row r="7" spans="1:14">
      <c r="A7" s="8"/>
      <c r="B7" s="1"/>
      <c r="C7" s="1"/>
      <c r="D7" s="1" t="s">
        <v>2</v>
      </c>
      <c r="E7" s="1"/>
      <c r="F7" s="2"/>
      <c r="G7" s="1"/>
      <c r="H7" s="3"/>
      <c r="I7" s="3"/>
      <c r="J7" s="3"/>
      <c r="K7" s="4"/>
      <c r="L7" s="1"/>
      <c r="M7" s="6"/>
      <c r="N7" s="1"/>
    </row>
    <row r="8" spans="1:14">
      <c r="A8" s="8"/>
      <c r="B8" s="1"/>
      <c r="C8" s="1"/>
      <c r="D8" s="1"/>
      <c r="E8" s="1"/>
      <c r="F8" s="2"/>
      <c r="G8" s="1"/>
      <c r="H8" s="3"/>
      <c r="I8" s="3"/>
      <c r="J8" s="3"/>
      <c r="K8" s="4"/>
      <c r="L8" s="1"/>
      <c r="M8" s="6"/>
      <c r="N8" s="1"/>
    </row>
    <row r="9" spans="1:14" ht="60">
      <c r="A9" s="10" t="s">
        <v>41</v>
      </c>
      <c r="B9" s="10" t="s">
        <v>3</v>
      </c>
      <c r="C9" s="10" t="s">
        <v>4</v>
      </c>
      <c r="D9" s="10" t="s">
        <v>5</v>
      </c>
      <c r="E9" s="10" t="s">
        <v>6</v>
      </c>
      <c r="F9" s="10" t="s">
        <v>7</v>
      </c>
      <c r="G9" s="10" t="s">
        <v>8</v>
      </c>
      <c r="H9" s="10" t="s">
        <v>42</v>
      </c>
      <c r="I9" s="10" t="s">
        <v>43</v>
      </c>
      <c r="J9" s="10" t="s">
        <v>85</v>
      </c>
      <c r="K9" s="10" t="s">
        <v>44</v>
      </c>
      <c r="L9" s="10" t="s">
        <v>9</v>
      </c>
      <c r="M9" s="10" t="s">
        <v>10</v>
      </c>
      <c r="N9" s="10" t="s">
        <v>45</v>
      </c>
    </row>
    <row r="10" spans="1:14" ht="72.75" customHeight="1">
      <c r="A10" s="37" t="s">
        <v>40</v>
      </c>
      <c r="B10" s="37">
        <v>1</v>
      </c>
      <c r="C10" s="40" t="s">
        <v>184</v>
      </c>
      <c r="D10" s="40" t="s">
        <v>30</v>
      </c>
      <c r="E10" s="40" t="s">
        <v>115</v>
      </c>
      <c r="F10" s="40" t="s">
        <v>84</v>
      </c>
      <c r="G10" s="24">
        <v>39009</v>
      </c>
      <c r="H10" s="37" t="s">
        <v>15</v>
      </c>
      <c r="I10" s="37" t="s">
        <v>70</v>
      </c>
      <c r="J10" s="37">
        <v>2022</v>
      </c>
      <c r="K10" s="20" t="s">
        <v>183</v>
      </c>
      <c r="L10" s="42">
        <v>9</v>
      </c>
      <c r="M10" s="42" t="s">
        <v>46</v>
      </c>
      <c r="N10" s="42">
        <v>47</v>
      </c>
    </row>
    <row r="11" spans="1:14" ht="72">
      <c r="A11" s="37" t="s">
        <v>40</v>
      </c>
      <c r="B11" s="37">
        <v>2</v>
      </c>
      <c r="C11" s="28" t="s">
        <v>61</v>
      </c>
      <c r="D11" s="37" t="s">
        <v>27</v>
      </c>
      <c r="E11" s="37" t="s">
        <v>23</v>
      </c>
      <c r="F11" s="24" t="s">
        <v>86</v>
      </c>
      <c r="G11" s="24">
        <v>39294</v>
      </c>
      <c r="H11" s="28" t="s">
        <v>15</v>
      </c>
      <c r="I11" s="37" t="s">
        <v>70</v>
      </c>
      <c r="J11" s="37">
        <v>248</v>
      </c>
      <c r="K11" s="17" t="s">
        <v>187</v>
      </c>
      <c r="L11" s="28">
        <v>9</v>
      </c>
      <c r="M11" s="28" t="s">
        <v>46</v>
      </c>
      <c r="N11" s="28">
        <v>45</v>
      </c>
    </row>
    <row r="12" spans="1:14" ht="72">
      <c r="A12" s="37" t="s">
        <v>40</v>
      </c>
      <c r="B12" s="37">
        <v>3</v>
      </c>
      <c r="C12" s="37" t="s">
        <v>137</v>
      </c>
      <c r="D12" s="37" t="s">
        <v>27</v>
      </c>
      <c r="E12" s="37" t="s">
        <v>22</v>
      </c>
      <c r="F12" s="24" t="s">
        <v>86</v>
      </c>
      <c r="G12" s="24">
        <v>39256</v>
      </c>
      <c r="H12" s="28" t="s">
        <v>15</v>
      </c>
      <c r="I12" s="37" t="s">
        <v>70</v>
      </c>
      <c r="J12" s="37">
        <v>244</v>
      </c>
      <c r="K12" s="17" t="s">
        <v>135</v>
      </c>
      <c r="L12" s="37">
        <v>9</v>
      </c>
      <c r="M12" s="42" t="s">
        <v>46</v>
      </c>
      <c r="N12" s="28">
        <v>40</v>
      </c>
    </row>
    <row r="13" spans="1:14" ht="72">
      <c r="A13" s="37" t="s">
        <v>40</v>
      </c>
      <c r="B13" s="37">
        <v>4</v>
      </c>
      <c r="C13" s="37" t="s">
        <v>138</v>
      </c>
      <c r="D13" s="37" t="s">
        <v>27</v>
      </c>
      <c r="E13" s="37" t="s">
        <v>34</v>
      </c>
      <c r="F13" s="24" t="s">
        <v>86</v>
      </c>
      <c r="G13" s="24">
        <v>39508</v>
      </c>
      <c r="H13" s="28" t="s">
        <v>15</v>
      </c>
      <c r="I13" s="37" t="s">
        <v>70</v>
      </c>
      <c r="J13" s="37">
        <v>244</v>
      </c>
      <c r="K13" s="17" t="s">
        <v>135</v>
      </c>
      <c r="L13" s="37">
        <v>9</v>
      </c>
      <c r="M13" s="28" t="s">
        <v>46</v>
      </c>
      <c r="N13" s="28">
        <v>37</v>
      </c>
    </row>
    <row r="14" spans="1:14" ht="72">
      <c r="A14" s="37" t="s">
        <v>40</v>
      </c>
      <c r="B14" s="37">
        <v>5</v>
      </c>
      <c r="C14" s="40" t="s">
        <v>193</v>
      </c>
      <c r="D14" s="40" t="s">
        <v>50</v>
      </c>
      <c r="E14" s="40" t="s">
        <v>11</v>
      </c>
      <c r="F14" s="40" t="s">
        <v>86</v>
      </c>
      <c r="G14" s="68">
        <f>'[1]9'!$C$11</f>
        <v>39647</v>
      </c>
      <c r="H14" s="43" t="s">
        <v>15</v>
      </c>
      <c r="I14" s="37" t="s">
        <v>70</v>
      </c>
      <c r="J14" s="43">
        <v>249</v>
      </c>
      <c r="K14" s="20" t="s">
        <v>192</v>
      </c>
      <c r="L14" s="42">
        <v>9</v>
      </c>
      <c r="M14" s="42" t="s">
        <v>46</v>
      </c>
      <c r="N14" s="42">
        <v>35</v>
      </c>
    </row>
    <row r="15" spans="1:14" ht="72">
      <c r="A15" s="37" t="s">
        <v>40</v>
      </c>
      <c r="B15" s="37">
        <v>6</v>
      </c>
      <c r="C15" s="28" t="s">
        <v>207</v>
      </c>
      <c r="D15" s="37" t="s">
        <v>21</v>
      </c>
      <c r="E15" s="37" t="s">
        <v>23</v>
      </c>
      <c r="F15" s="24" t="s">
        <v>86</v>
      </c>
      <c r="G15" s="24">
        <v>39497</v>
      </c>
      <c r="H15" s="28" t="s">
        <v>15</v>
      </c>
      <c r="I15" s="37" t="s">
        <v>70</v>
      </c>
      <c r="J15" s="37">
        <v>252</v>
      </c>
      <c r="K15" s="17" t="s">
        <v>77</v>
      </c>
      <c r="L15" s="28">
        <v>9</v>
      </c>
      <c r="M15" s="28" t="s">
        <v>46</v>
      </c>
      <c r="N15" s="28">
        <v>35</v>
      </c>
    </row>
    <row r="16" spans="1:14" ht="72">
      <c r="A16" s="37" t="s">
        <v>40</v>
      </c>
      <c r="B16" s="37">
        <v>7</v>
      </c>
      <c r="C16" s="37" t="s">
        <v>208</v>
      </c>
      <c r="D16" s="37" t="s">
        <v>24</v>
      </c>
      <c r="E16" s="37" t="s">
        <v>209</v>
      </c>
      <c r="F16" s="24" t="s">
        <v>86</v>
      </c>
      <c r="G16" s="24">
        <v>39215</v>
      </c>
      <c r="H16" s="28" t="s">
        <v>15</v>
      </c>
      <c r="I16" s="37" t="s">
        <v>70</v>
      </c>
      <c r="J16" s="37">
        <v>252</v>
      </c>
      <c r="K16" s="17" t="s">
        <v>206</v>
      </c>
      <c r="L16" s="37">
        <v>9</v>
      </c>
      <c r="M16" s="42" t="s">
        <v>46</v>
      </c>
      <c r="N16" s="28">
        <v>34</v>
      </c>
    </row>
    <row r="17" spans="1:14" ht="24">
      <c r="A17" s="37" t="s">
        <v>40</v>
      </c>
      <c r="B17" s="37">
        <v>8</v>
      </c>
      <c r="C17" s="37" t="s">
        <v>247</v>
      </c>
      <c r="D17" s="37" t="s">
        <v>205</v>
      </c>
      <c r="E17" s="37" t="s">
        <v>14</v>
      </c>
      <c r="F17" s="37" t="s">
        <v>84</v>
      </c>
      <c r="G17" s="24">
        <v>39354</v>
      </c>
      <c r="H17" s="37" t="s">
        <v>15</v>
      </c>
      <c r="I17" s="37" t="s">
        <v>70</v>
      </c>
      <c r="J17" s="37"/>
      <c r="K17" s="17" t="s">
        <v>246</v>
      </c>
      <c r="L17" s="48">
        <v>9</v>
      </c>
      <c r="M17" s="28" t="s">
        <v>46</v>
      </c>
      <c r="N17" s="48">
        <v>33</v>
      </c>
    </row>
    <row r="18" spans="1:14" ht="72">
      <c r="A18" s="37" t="s">
        <v>40</v>
      </c>
      <c r="B18" s="37">
        <v>9</v>
      </c>
      <c r="C18" s="37" t="s">
        <v>167</v>
      </c>
      <c r="D18" s="37" t="s">
        <v>168</v>
      </c>
      <c r="E18" s="37" t="s">
        <v>134</v>
      </c>
      <c r="F18" s="37" t="s">
        <v>86</v>
      </c>
      <c r="G18" s="37" t="s">
        <v>169</v>
      </c>
      <c r="H18" s="37" t="s">
        <v>15</v>
      </c>
      <c r="I18" s="37" t="s">
        <v>70</v>
      </c>
      <c r="J18" s="37">
        <v>246</v>
      </c>
      <c r="K18" s="20" t="s">
        <v>155</v>
      </c>
      <c r="L18" s="37">
        <v>9</v>
      </c>
      <c r="M18" s="42" t="s">
        <v>46</v>
      </c>
      <c r="N18" s="37">
        <v>31</v>
      </c>
    </row>
    <row r="19" spans="1:14" ht="72">
      <c r="A19" s="37" t="s">
        <v>40</v>
      </c>
      <c r="B19" s="37">
        <v>10</v>
      </c>
      <c r="C19" s="40" t="s">
        <v>119</v>
      </c>
      <c r="D19" s="40" t="s">
        <v>20</v>
      </c>
      <c r="E19" s="40" t="s">
        <v>67</v>
      </c>
      <c r="F19" s="40" t="s">
        <v>86</v>
      </c>
      <c r="G19" s="41">
        <v>39278</v>
      </c>
      <c r="H19" s="37" t="s">
        <v>15</v>
      </c>
      <c r="I19" s="37" t="s">
        <v>70</v>
      </c>
      <c r="J19" s="37">
        <v>241</v>
      </c>
      <c r="K19" s="20" t="s">
        <v>100</v>
      </c>
      <c r="L19" s="42">
        <v>9</v>
      </c>
      <c r="M19" s="28" t="s">
        <v>46</v>
      </c>
      <c r="N19" s="42">
        <v>30</v>
      </c>
    </row>
    <row r="20" spans="1:14" ht="72">
      <c r="A20" s="37" t="s">
        <v>40</v>
      </c>
      <c r="B20" s="37">
        <v>11</v>
      </c>
      <c r="C20" s="39" t="s">
        <v>76</v>
      </c>
      <c r="D20" s="39" t="s">
        <v>72</v>
      </c>
      <c r="E20" s="39" t="s">
        <v>64</v>
      </c>
      <c r="F20" s="24" t="s">
        <v>84</v>
      </c>
      <c r="G20" s="69">
        <v>39337</v>
      </c>
      <c r="H20" s="28" t="s">
        <v>15</v>
      </c>
      <c r="I20" s="37" t="s">
        <v>70</v>
      </c>
      <c r="J20" s="37">
        <v>252</v>
      </c>
      <c r="K20" s="16" t="s">
        <v>77</v>
      </c>
      <c r="L20" s="39">
        <v>9</v>
      </c>
      <c r="M20" s="42" t="s">
        <v>46</v>
      </c>
      <c r="N20" s="39">
        <v>30</v>
      </c>
    </row>
    <row r="21" spans="1:14" ht="72">
      <c r="A21" s="37" t="s">
        <v>40</v>
      </c>
      <c r="B21" s="37">
        <v>12</v>
      </c>
      <c r="C21" s="56" t="s">
        <v>170</v>
      </c>
      <c r="D21" s="56" t="s">
        <v>72</v>
      </c>
      <c r="E21" s="56" t="s">
        <v>91</v>
      </c>
      <c r="F21" s="56" t="s">
        <v>84</v>
      </c>
      <c r="G21" s="56" t="s">
        <v>171</v>
      </c>
      <c r="H21" s="56" t="s">
        <v>15</v>
      </c>
      <c r="I21" s="37" t="s">
        <v>70</v>
      </c>
      <c r="J21" s="56">
        <v>246</v>
      </c>
      <c r="K21" s="20" t="s">
        <v>155</v>
      </c>
      <c r="L21" s="56">
        <v>9</v>
      </c>
      <c r="M21" s="28" t="s">
        <v>46</v>
      </c>
      <c r="N21" s="44">
        <v>29</v>
      </c>
    </row>
    <row r="22" spans="1:14" ht="72">
      <c r="A22" s="37" t="s">
        <v>40</v>
      </c>
      <c r="B22" s="37">
        <v>13</v>
      </c>
      <c r="C22" s="40" t="s">
        <v>120</v>
      </c>
      <c r="D22" s="40" t="s">
        <v>21</v>
      </c>
      <c r="E22" s="40" t="s">
        <v>23</v>
      </c>
      <c r="F22" s="40" t="s">
        <v>86</v>
      </c>
      <c r="G22" s="41">
        <v>39237</v>
      </c>
      <c r="H22" s="37" t="s">
        <v>15</v>
      </c>
      <c r="I22" s="37" t="s">
        <v>70</v>
      </c>
      <c r="J22" s="37">
        <v>241</v>
      </c>
      <c r="K22" s="20" t="s">
        <v>100</v>
      </c>
      <c r="L22" s="42">
        <v>9</v>
      </c>
      <c r="M22" s="42" t="s">
        <v>46</v>
      </c>
      <c r="N22" s="42">
        <v>28</v>
      </c>
    </row>
    <row r="23" spans="1:14" ht="72">
      <c r="A23" s="37" t="s">
        <v>40</v>
      </c>
      <c r="B23" s="37">
        <v>14</v>
      </c>
      <c r="C23" s="44" t="s">
        <v>227</v>
      </c>
      <c r="D23" s="44" t="s">
        <v>54</v>
      </c>
      <c r="E23" s="44" t="s">
        <v>26</v>
      </c>
      <c r="F23" s="44" t="s">
        <v>86</v>
      </c>
      <c r="G23" s="24">
        <v>39472</v>
      </c>
      <c r="H23" s="44" t="s">
        <v>215</v>
      </c>
      <c r="I23" s="37" t="s">
        <v>70</v>
      </c>
      <c r="J23" s="37">
        <v>253</v>
      </c>
      <c r="K23" s="18" t="s">
        <v>216</v>
      </c>
      <c r="L23" s="37">
        <v>9</v>
      </c>
      <c r="M23" s="28" t="s">
        <v>46</v>
      </c>
      <c r="N23" s="37">
        <v>28</v>
      </c>
    </row>
    <row r="24" spans="1:14" ht="72">
      <c r="A24" s="37" t="s">
        <v>40</v>
      </c>
      <c r="B24" s="37">
        <v>15</v>
      </c>
      <c r="C24" s="37" t="s">
        <v>163</v>
      </c>
      <c r="D24" s="37" t="s">
        <v>164</v>
      </c>
      <c r="E24" s="37" t="s">
        <v>165</v>
      </c>
      <c r="F24" s="37" t="s">
        <v>84</v>
      </c>
      <c r="G24" s="37" t="s">
        <v>166</v>
      </c>
      <c r="H24" s="37" t="s">
        <v>15</v>
      </c>
      <c r="I24" s="37" t="s">
        <v>70</v>
      </c>
      <c r="J24" s="37">
        <v>246</v>
      </c>
      <c r="K24" s="20" t="s">
        <v>155</v>
      </c>
      <c r="L24" s="37">
        <v>9</v>
      </c>
      <c r="M24" s="42" t="s">
        <v>46</v>
      </c>
      <c r="N24" s="37">
        <v>27</v>
      </c>
    </row>
    <row r="25" spans="1:14" ht="72">
      <c r="A25" s="37" t="s">
        <v>40</v>
      </c>
      <c r="B25" s="37">
        <v>16</v>
      </c>
      <c r="C25" s="40" t="s">
        <v>172</v>
      </c>
      <c r="D25" s="40" t="s">
        <v>58</v>
      </c>
      <c r="E25" s="40" t="s">
        <v>14</v>
      </c>
      <c r="F25" s="40" t="s">
        <v>84</v>
      </c>
      <c r="G25" s="41">
        <v>39224</v>
      </c>
      <c r="H25" s="37" t="s">
        <v>15</v>
      </c>
      <c r="I25" s="37" t="s">
        <v>70</v>
      </c>
      <c r="J25" s="37">
        <v>246</v>
      </c>
      <c r="K25" s="20" t="s">
        <v>155</v>
      </c>
      <c r="L25" s="42">
        <v>9</v>
      </c>
      <c r="M25" s="28" t="s">
        <v>46</v>
      </c>
      <c r="N25" s="44">
        <v>27</v>
      </c>
    </row>
    <row r="26" spans="1:14" ht="72">
      <c r="A26" s="37" t="s">
        <v>40</v>
      </c>
      <c r="B26" s="37">
        <v>17</v>
      </c>
      <c r="C26" s="40" t="s">
        <v>121</v>
      </c>
      <c r="D26" s="40" t="s">
        <v>122</v>
      </c>
      <c r="E26" s="40" t="s">
        <v>114</v>
      </c>
      <c r="F26" s="40" t="s">
        <v>86</v>
      </c>
      <c r="G26" s="41">
        <v>39297</v>
      </c>
      <c r="H26" s="37" t="s">
        <v>15</v>
      </c>
      <c r="I26" s="37" t="s">
        <v>70</v>
      </c>
      <c r="J26" s="37">
        <v>241</v>
      </c>
      <c r="K26" s="20" t="s">
        <v>100</v>
      </c>
      <c r="L26" s="42">
        <v>9</v>
      </c>
      <c r="M26" s="42" t="s">
        <v>46</v>
      </c>
      <c r="N26" s="42">
        <v>24</v>
      </c>
    </row>
    <row r="27" spans="1:14" ht="72">
      <c r="A27" s="37" t="s">
        <v>40</v>
      </c>
      <c r="B27" s="37">
        <v>18</v>
      </c>
      <c r="C27" s="37" t="s">
        <v>240</v>
      </c>
      <c r="D27" s="37" t="s">
        <v>24</v>
      </c>
      <c r="E27" s="37" t="s">
        <v>17</v>
      </c>
      <c r="F27" s="24" t="s">
        <v>86</v>
      </c>
      <c r="G27" s="22">
        <v>39350</v>
      </c>
      <c r="H27" s="28" t="s">
        <v>15</v>
      </c>
      <c r="I27" s="37" t="s">
        <v>70</v>
      </c>
      <c r="J27" s="37">
        <v>255</v>
      </c>
      <c r="K27" s="17" t="s">
        <v>235</v>
      </c>
      <c r="L27" s="37">
        <v>9</v>
      </c>
      <c r="M27" s="28" t="s">
        <v>46</v>
      </c>
      <c r="N27" s="28">
        <v>24</v>
      </c>
    </row>
  </sheetData>
  <sortState ref="A10:N69">
    <sortCondition descending="1" ref="N10"/>
  </sortState>
  <mergeCells count="3">
    <mergeCell ref="C3:D3"/>
    <mergeCell ref="B4:D4"/>
    <mergeCell ref="B6:G6"/>
  </mergeCells>
  <dataValidations count="4">
    <dataValidation type="date" allowBlank="1" showInputMessage="1" showErrorMessage="1" errorTitle="Ошибка!" error="Вы ввели недопустимое значение! Введите дату в формате ДД.ММ.ГГГГ (пример - 01.01.2000)" prompt="Введите дату в формате ДД.ММ.ГГГГ (пример - 01.01.2000)" sqref="G12:G14 G18 G21 G23:G24">
      <formula1>34700</formula1>
      <formula2>40179</formula2>
    </dataValidation>
    <dataValidation type="decimal" allowBlank="1" showInputMessage="1" showErrorMessage="1" errorTitle="Ошибка!" error="Использованы недопустимые символы! Введите количество баллов в виде положительного числа (либо 0). " prompt="Введите количество баллов в виде положительного числа (либо 0). " sqref="N12:N14 N18:N25">
      <formula1>0</formula1>
      <formula2>2000</formula2>
    </dataValidation>
    <dataValidation type="decimal" allowBlank="1" showInputMessage="1" showErrorMessage="1" prompt="Введите количество баллов в виде положительного числа (либо 0). " sqref="N15:N17">
      <formula1>0</formula1>
      <formula2>2000</formula2>
    </dataValidation>
    <dataValidation type="date" allowBlank="1" showInputMessage="1" showErrorMessage="1" prompt="Введите дату в формате ДД.ММ.ГГГГ (пример - 01.01.2000)" sqref="G15:G17">
      <formula1>34700</formula1>
      <formula2>40179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N23"/>
  <sheetViews>
    <sheetView topLeftCell="A7" workbookViewId="0">
      <selection activeCell="E12" sqref="E12"/>
    </sheetView>
  </sheetViews>
  <sheetFormatPr defaultRowHeight="15"/>
  <cols>
    <col min="1" max="1" width="19.28515625" customWidth="1"/>
    <col min="2" max="2" width="6" customWidth="1"/>
    <col min="3" max="3" width="14.28515625" customWidth="1"/>
    <col min="4" max="4" width="21.85546875" bestFit="1" customWidth="1"/>
    <col min="5" max="5" width="17.5703125" bestFit="1" customWidth="1"/>
    <col min="7" max="7" width="11.28515625" bestFit="1" customWidth="1"/>
    <col min="8" max="8" width="12.7109375" customWidth="1"/>
    <col min="9" max="9" width="13.7109375" customWidth="1"/>
    <col min="10" max="10" width="13.7109375" style="11" customWidth="1"/>
    <col min="11" max="11" width="21.85546875" customWidth="1"/>
    <col min="13" max="13" width="13" customWidth="1"/>
    <col min="14" max="14" width="10" customWidth="1"/>
  </cols>
  <sheetData>
    <row r="1" spans="1:14">
      <c r="A1" s="8"/>
      <c r="B1" s="1"/>
      <c r="C1" s="1"/>
      <c r="D1" s="1"/>
      <c r="E1" s="1"/>
      <c r="F1" s="2"/>
      <c r="G1" s="1"/>
      <c r="H1" s="3"/>
      <c r="I1" s="3"/>
      <c r="J1" s="3"/>
      <c r="K1" s="4"/>
      <c r="L1" s="1"/>
      <c r="M1" s="6"/>
      <c r="N1" s="5" t="s">
        <v>0</v>
      </c>
    </row>
    <row r="2" spans="1:14">
      <c r="A2" s="8"/>
      <c r="B2" s="1" t="s">
        <v>36</v>
      </c>
      <c r="C2" s="1"/>
      <c r="D2" s="1"/>
      <c r="E2" s="1"/>
      <c r="F2" s="2"/>
      <c r="G2" s="1"/>
      <c r="H2" s="3"/>
      <c r="I2" s="3"/>
      <c r="J2" s="3"/>
      <c r="K2" s="4"/>
      <c r="L2" s="1"/>
      <c r="M2" s="6"/>
      <c r="N2" s="1"/>
    </row>
    <row r="3" spans="1:14">
      <c r="A3" s="8"/>
      <c r="B3" s="1" t="s">
        <v>37</v>
      </c>
      <c r="C3" s="78" t="s">
        <v>39</v>
      </c>
      <c r="D3" s="79"/>
      <c r="E3" s="7"/>
      <c r="F3" s="7" t="s">
        <v>38</v>
      </c>
      <c r="G3" s="9">
        <v>10</v>
      </c>
      <c r="H3" s="3"/>
      <c r="I3" s="3"/>
      <c r="J3" s="3"/>
      <c r="K3" s="4"/>
      <c r="L3" s="1"/>
      <c r="M3" s="6"/>
      <c r="N3" s="1"/>
    </row>
    <row r="4" spans="1:14">
      <c r="A4" s="8"/>
      <c r="B4" s="80">
        <v>44530</v>
      </c>
      <c r="C4" s="81"/>
      <c r="D4" s="81"/>
      <c r="E4" s="1"/>
      <c r="F4" s="2"/>
      <c r="G4" s="1"/>
      <c r="H4" s="3"/>
      <c r="I4" s="3"/>
      <c r="J4" s="3"/>
      <c r="K4" s="4"/>
      <c r="L4" s="1"/>
      <c r="M4" s="6"/>
      <c r="N4" s="1"/>
    </row>
    <row r="5" spans="1:14">
      <c r="A5" s="8"/>
      <c r="B5" s="1" t="s">
        <v>1</v>
      </c>
      <c r="C5" s="1"/>
      <c r="D5" s="1"/>
      <c r="E5" s="1"/>
      <c r="F5" s="2"/>
      <c r="G5" s="1"/>
      <c r="H5" s="3"/>
      <c r="I5" s="3"/>
      <c r="J5" s="3"/>
      <c r="K5" s="4"/>
      <c r="L5" s="1"/>
      <c r="M5" s="6"/>
      <c r="N5" s="1"/>
    </row>
    <row r="6" spans="1:14">
      <c r="A6" s="8"/>
      <c r="B6" s="78" t="s">
        <v>40</v>
      </c>
      <c r="C6" s="82"/>
      <c r="D6" s="82"/>
      <c r="E6" s="82"/>
      <c r="F6" s="82"/>
      <c r="G6" s="79"/>
      <c r="H6" s="3"/>
      <c r="I6" s="3"/>
      <c r="J6" s="3"/>
      <c r="K6" s="4"/>
      <c r="L6" s="1"/>
      <c r="M6" s="6"/>
      <c r="N6" s="1"/>
    </row>
    <row r="7" spans="1:14">
      <c r="A7" s="8"/>
      <c r="B7" s="1"/>
      <c r="C7" s="1"/>
      <c r="D7" s="1" t="s">
        <v>2</v>
      </c>
      <c r="E7" s="1"/>
      <c r="F7" s="2"/>
      <c r="G7" s="1"/>
      <c r="H7" s="3"/>
      <c r="I7" s="3"/>
      <c r="J7" s="3"/>
      <c r="K7" s="4"/>
      <c r="L7" s="1"/>
      <c r="M7" s="6"/>
      <c r="N7" s="1"/>
    </row>
    <row r="8" spans="1:14">
      <c r="A8" s="8"/>
      <c r="B8" s="1"/>
      <c r="C8" s="1"/>
      <c r="D8" s="1"/>
      <c r="E8" s="1"/>
      <c r="F8" s="2"/>
      <c r="G8" s="1"/>
      <c r="H8" s="3"/>
      <c r="I8" s="3"/>
      <c r="J8" s="3"/>
      <c r="K8" s="4"/>
      <c r="L8" s="1"/>
      <c r="M8" s="6"/>
      <c r="N8" s="1"/>
    </row>
    <row r="9" spans="1:14" ht="60">
      <c r="A9" s="10" t="s">
        <v>41</v>
      </c>
      <c r="B9" s="10" t="s">
        <v>3</v>
      </c>
      <c r="C9" s="10" t="s">
        <v>4</v>
      </c>
      <c r="D9" s="10" t="s">
        <v>5</v>
      </c>
      <c r="E9" s="10" t="s">
        <v>6</v>
      </c>
      <c r="F9" s="10" t="s">
        <v>7</v>
      </c>
      <c r="G9" s="10" t="s">
        <v>8</v>
      </c>
      <c r="H9" s="10" t="s">
        <v>42</v>
      </c>
      <c r="I9" s="10" t="s">
        <v>43</v>
      </c>
      <c r="J9" s="10" t="s">
        <v>85</v>
      </c>
      <c r="K9" s="10" t="s">
        <v>44</v>
      </c>
      <c r="L9" s="10" t="s">
        <v>9</v>
      </c>
      <c r="M9" s="10" t="s">
        <v>10</v>
      </c>
      <c r="N9" s="10" t="s">
        <v>45</v>
      </c>
    </row>
    <row r="10" spans="1:14" ht="67.5" customHeight="1">
      <c r="A10" s="37" t="s">
        <v>40</v>
      </c>
      <c r="B10" s="37">
        <v>1</v>
      </c>
      <c r="C10" s="37" t="s">
        <v>244</v>
      </c>
      <c r="D10" s="37" t="s">
        <v>243</v>
      </c>
      <c r="E10" s="37" t="s">
        <v>22</v>
      </c>
      <c r="F10" s="37" t="s">
        <v>86</v>
      </c>
      <c r="G10" s="24">
        <v>39117</v>
      </c>
      <c r="H10" s="37" t="s">
        <v>15</v>
      </c>
      <c r="I10" s="37" t="s">
        <v>70</v>
      </c>
      <c r="J10" s="37">
        <v>250</v>
      </c>
      <c r="K10" s="17" t="s">
        <v>241</v>
      </c>
      <c r="L10" s="19">
        <v>10</v>
      </c>
      <c r="M10" s="14" t="s">
        <v>46</v>
      </c>
      <c r="N10" s="19">
        <v>83</v>
      </c>
    </row>
    <row r="11" spans="1:14" ht="72">
      <c r="A11" s="66" t="s">
        <v>40</v>
      </c>
      <c r="B11" s="37">
        <v>2</v>
      </c>
      <c r="C11" s="44" t="s">
        <v>65</v>
      </c>
      <c r="D11" s="44" t="s">
        <v>21</v>
      </c>
      <c r="E11" s="44" t="s">
        <v>63</v>
      </c>
      <c r="F11" s="72" t="s">
        <v>86</v>
      </c>
      <c r="G11" s="24">
        <v>38995</v>
      </c>
      <c r="H11" s="28" t="s">
        <v>15</v>
      </c>
      <c r="I11" s="37" t="s">
        <v>70</v>
      </c>
      <c r="J11" s="37">
        <v>248</v>
      </c>
      <c r="K11" s="17" t="s">
        <v>187</v>
      </c>
      <c r="L11" s="21">
        <v>10</v>
      </c>
      <c r="M11" s="13" t="s">
        <v>46</v>
      </c>
      <c r="N11" s="13">
        <v>80</v>
      </c>
    </row>
    <row r="12" spans="1:14" ht="72">
      <c r="A12" s="37" t="s">
        <v>249</v>
      </c>
      <c r="B12" s="37">
        <v>3</v>
      </c>
      <c r="C12" s="28" t="s">
        <v>148</v>
      </c>
      <c r="D12" s="28" t="s">
        <v>112</v>
      </c>
      <c r="E12" s="28" t="s">
        <v>19</v>
      </c>
      <c r="F12" s="28" t="s">
        <v>86</v>
      </c>
      <c r="G12" s="22">
        <v>38787</v>
      </c>
      <c r="H12" s="40" t="s">
        <v>15</v>
      </c>
      <c r="I12" s="37" t="s">
        <v>70</v>
      </c>
      <c r="J12" s="28">
        <v>245</v>
      </c>
      <c r="K12" s="20" t="s">
        <v>142</v>
      </c>
      <c r="L12" s="12">
        <v>10</v>
      </c>
      <c r="M12" s="14" t="s">
        <v>46</v>
      </c>
      <c r="N12" s="13">
        <v>71</v>
      </c>
    </row>
    <row r="13" spans="1:14" s="11" customFormat="1" ht="72">
      <c r="A13" s="66" t="s">
        <v>40</v>
      </c>
      <c r="B13" s="37"/>
      <c r="C13" s="28" t="s">
        <v>248</v>
      </c>
      <c r="D13" s="28" t="s">
        <v>112</v>
      </c>
      <c r="E13" s="28" t="s">
        <v>13</v>
      </c>
      <c r="F13" s="28" t="s">
        <v>86</v>
      </c>
      <c r="G13" s="22">
        <v>38825</v>
      </c>
      <c r="H13" s="28" t="s">
        <v>15</v>
      </c>
      <c r="I13" s="37" t="s">
        <v>70</v>
      </c>
      <c r="J13" s="28"/>
      <c r="K13" s="20" t="s">
        <v>135</v>
      </c>
      <c r="L13" s="12">
        <v>10</v>
      </c>
      <c r="M13" s="13" t="s">
        <v>46</v>
      </c>
      <c r="N13" s="13">
        <v>69</v>
      </c>
    </row>
    <row r="14" spans="1:14" ht="72">
      <c r="A14" s="66" t="s">
        <v>40</v>
      </c>
      <c r="B14" s="37">
        <v>4</v>
      </c>
      <c r="C14" s="40" t="s">
        <v>123</v>
      </c>
      <c r="D14" s="40" t="s">
        <v>124</v>
      </c>
      <c r="E14" s="40" t="s">
        <v>14</v>
      </c>
      <c r="F14" s="40" t="s">
        <v>84</v>
      </c>
      <c r="G14" s="41">
        <v>39044</v>
      </c>
      <c r="H14" s="37" t="s">
        <v>15</v>
      </c>
      <c r="I14" s="37" t="s">
        <v>70</v>
      </c>
      <c r="J14" s="37">
        <v>241</v>
      </c>
      <c r="K14" s="20" t="s">
        <v>100</v>
      </c>
      <c r="L14" s="15">
        <v>10</v>
      </c>
      <c r="M14" s="13" t="s">
        <v>46</v>
      </c>
      <c r="N14" s="15">
        <v>68</v>
      </c>
    </row>
    <row r="15" spans="1:14" ht="72">
      <c r="A15" s="37" t="s">
        <v>40</v>
      </c>
      <c r="B15" s="37">
        <v>5</v>
      </c>
      <c r="C15" s="40" t="s">
        <v>62</v>
      </c>
      <c r="D15" s="40" t="s">
        <v>50</v>
      </c>
      <c r="E15" s="40" t="s">
        <v>11</v>
      </c>
      <c r="F15" s="40" t="s">
        <v>86</v>
      </c>
      <c r="G15" s="24">
        <v>39647</v>
      </c>
      <c r="H15" s="43" t="s">
        <v>15</v>
      </c>
      <c r="I15" s="37" t="s">
        <v>70</v>
      </c>
      <c r="J15" s="43">
        <v>249</v>
      </c>
      <c r="K15" s="20" t="s">
        <v>192</v>
      </c>
      <c r="L15" s="26">
        <v>10</v>
      </c>
      <c r="M15" s="14" t="s">
        <v>46</v>
      </c>
      <c r="N15" s="26">
        <v>68</v>
      </c>
    </row>
    <row r="16" spans="1:14" ht="72">
      <c r="A16" s="37" t="s">
        <v>40</v>
      </c>
      <c r="B16" s="37">
        <v>6</v>
      </c>
      <c r="C16" s="28" t="s">
        <v>151</v>
      </c>
      <c r="D16" s="28" t="s">
        <v>87</v>
      </c>
      <c r="E16" s="28" t="s">
        <v>22</v>
      </c>
      <c r="F16" s="28" t="s">
        <v>86</v>
      </c>
      <c r="G16" s="22">
        <v>38886</v>
      </c>
      <c r="H16" s="40" t="s">
        <v>15</v>
      </c>
      <c r="I16" s="37" t="s">
        <v>70</v>
      </c>
      <c r="J16" s="28">
        <v>245</v>
      </c>
      <c r="K16" s="20" t="s">
        <v>142</v>
      </c>
      <c r="L16" s="12">
        <v>10</v>
      </c>
      <c r="M16" s="13" t="s">
        <v>46</v>
      </c>
      <c r="N16" s="13">
        <v>63</v>
      </c>
    </row>
    <row r="17" spans="1:14" ht="72">
      <c r="A17" s="66" t="s">
        <v>40</v>
      </c>
      <c r="B17" s="37">
        <v>7</v>
      </c>
      <c r="C17" s="37" t="s">
        <v>174</v>
      </c>
      <c r="D17" s="37" t="s">
        <v>73</v>
      </c>
      <c r="E17" s="37" t="s">
        <v>175</v>
      </c>
      <c r="F17" s="37" t="s">
        <v>84</v>
      </c>
      <c r="G17" s="24">
        <v>38906</v>
      </c>
      <c r="H17" s="44" t="s">
        <v>15</v>
      </c>
      <c r="I17" s="37" t="s">
        <v>70</v>
      </c>
      <c r="J17" s="44">
        <v>246</v>
      </c>
      <c r="K17" s="23" t="s">
        <v>155</v>
      </c>
      <c r="L17" s="35">
        <v>10</v>
      </c>
      <c r="M17" s="14" t="s">
        <v>46</v>
      </c>
      <c r="N17" s="35">
        <v>60</v>
      </c>
    </row>
    <row r="18" spans="1:14" ht="72">
      <c r="A18" s="37" t="s">
        <v>40</v>
      </c>
      <c r="B18" s="37">
        <v>8</v>
      </c>
      <c r="C18" s="37" t="s">
        <v>176</v>
      </c>
      <c r="D18" s="37" t="s">
        <v>20</v>
      </c>
      <c r="E18" s="37" t="s">
        <v>23</v>
      </c>
      <c r="F18" s="37" t="s">
        <v>86</v>
      </c>
      <c r="G18" s="24">
        <v>38894</v>
      </c>
      <c r="H18" s="44" t="s">
        <v>15</v>
      </c>
      <c r="I18" s="37" t="s">
        <v>70</v>
      </c>
      <c r="J18" s="44">
        <v>246</v>
      </c>
      <c r="K18" s="23" t="s">
        <v>155</v>
      </c>
      <c r="L18" s="35">
        <v>10</v>
      </c>
      <c r="M18" s="13" t="s">
        <v>46</v>
      </c>
      <c r="N18" s="35">
        <v>59</v>
      </c>
    </row>
    <row r="19" spans="1:14" ht="72">
      <c r="A19" s="66" t="s">
        <v>40</v>
      </c>
      <c r="B19" s="37">
        <v>9</v>
      </c>
      <c r="C19" s="44" t="s">
        <v>228</v>
      </c>
      <c r="D19" s="44" t="s">
        <v>229</v>
      </c>
      <c r="E19" s="44" t="s">
        <v>230</v>
      </c>
      <c r="F19" s="44" t="s">
        <v>86</v>
      </c>
      <c r="G19" s="24">
        <v>38818</v>
      </c>
      <c r="H19" s="44" t="s">
        <v>215</v>
      </c>
      <c r="I19" s="37" t="s">
        <v>70</v>
      </c>
      <c r="J19" s="37">
        <v>253</v>
      </c>
      <c r="K19" s="18" t="s">
        <v>216</v>
      </c>
      <c r="L19" s="36">
        <v>10</v>
      </c>
      <c r="M19" s="14" t="s">
        <v>46</v>
      </c>
      <c r="N19" s="36">
        <v>58</v>
      </c>
    </row>
    <row r="20" spans="1:14" ht="72">
      <c r="A20" s="66" t="s">
        <v>40</v>
      </c>
      <c r="B20" s="37">
        <v>10</v>
      </c>
      <c r="C20" s="28" t="s">
        <v>149</v>
      </c>
      <c r="D20" s="28" t="s">
        <v>150</v>
      </c>
      <c r="E20" s="28" t="s">
        <v>126</v>
      </c>
      <c r="F20" s="28" t="s">
        <v>86</v>
      </c>
      <c r="G20" s="22">
        <v>38940</v>
      </c>
      <c r="H20" s="40" t="s">
        <v>15</v>
      </c>
      <c r="I20" s="37" t="s">
        <v>70</v>
      </c>
      <c r="J20" s="28">
        <v>245</v>
      </c>
      <c r="K20" s="20" t="s">
        <v>142</v>
      </c>
      <c r="L20" s="12">
        <v>10</v>
      </c>
      <c r="M20" s="13" t="s">
        <v>46</v>
      </c>
      <c r="N20" s="13">
        <v>56</v>
      </c>
    </row>
    <row r="21" spans="1:14" ht="72">
      <c r="A21" s="66" t="s">
        <v>40</v>
      </c>
      <c r="B21" s="37">
        <v>11</v>
      </c>
      <c r="C21" s="40" t="s">
        <v>194</v>
      </c>
      <c r="D21" s="40" t="s">
        <v>195</v>
      </c>
      <c r="E21" s="40" t="s">
        <v>97</v>
      </c>
      <c r="F21" s="40" t="s">
        <v>86</v>
      </c>
      <c r="G21" s="22">
        <f>'[1]10'!$C$9</f>
        <v>38738</v>
      </c>
      <c r="H21" s="43" t="s">
        <v>15</v>
      </c>
      <c r="I21" s="37" t="s">
        <v>70</v>
      </c>
      <c r="J21" s="43">
        <v>249</v>
      </c>
      <c r="K21" s="20" t="s">
        <v>192</v>
      </c>
      <c r="L21" s="26">
        <v>10</v>
      </c>
      <c r="M21" s="14" t="s">
        <v>46</v>
      </c>
      <c r="N21" s="26">
        <v>56</v>
      </c>
    </row>
    <row r="22" spans="1:14" ht="72">
      <c r="A22" s="66" t="s">
        <v>40</v>
      </c>
      <c r="B22" s="37">
        <v>12</v>
      </c>
      <c r="C22" s="44" t="s">
        <v>231</v>
      </c>
      <c r="D22" s="44" t="s">
        <v>27</v>
      </c>
      <c r="E22" s="44" t="s">
        <v>114</v>
      </c>
      <c r="F22" s="44" t="s">
        <v>86</v>
      </c>
      <c r="G22" s="24">
        <v>38832</v>
      </c>
      <c r="H22" s="44" t="s">
        <v>215</v>
      </c>
      <c r="I22" s="37" t="s">
        <v>70</v>
      </c>
      <c r="J22" s="37">
        <v>253</v>
      </c>
      <c r="K22" s="18" t="s">
        <v>216</v>
      </c>
      <c r="L22" s="36">
        <v>10</v>
      </c>
      <c r="M22" s="13" t="s">
        <v>46</v>
      </c>
      <c r="N22" s="36">
        <v>56</v>
      </c>
    </row>
    <row r="23" spans="1:14" ht="72">
      <c r="A23" s="66" t="s">
        <v>40</v>
      </c>
      <c r="B23" s="37">
        <v>13</v>
      </c>
      <c r="C23" s="37" t="s">
        <v>245</v>
      </c>
      <c r="D23" s="37" t="s">
        <v>243</v>
      </c>
      <c r="E23" s="37" t="s">
        <v>173</v>
      </c>
      <c r="F23" s="37" t="s">
        <v>86</v>
      </c>
      <c r="G23" s="24">
        <v>39145</v>
      </c>
      <c r="H23" s="37" t="s">
        <v>15</v>
      </c>
      <c r="I23" s="37" t="s">
        <v>70</v>
      </c>
      <c r="J23" s="37">
        <v>250</v>
      </c>
      <c r="K23" s="17" t="s">
        <v>241</v>
      </c>
      <c r="L23" s="19">
        <v>10</v>
      </c>
      <c r="M23" s="14" t="s">
        <v>46</v>
      </c>
      <c r="N23" s="19">
        <v>56</v>
      </c>
    </row>
  </sheetData>
  <sortState ref="A10:N44">
    <sortCondition descending="1" ref="N10"/>
  </sortState>
  <mergeCells count="3">
    <mergeCell ref="C3:D3"/>
    <mergeCell ref="B4:D4"/>
    <mergeCell ref="B6:G6"/>
  </mergeCells>
  <dataValidations count="2">
    <dataValidation type="date" allowBlank="1" showInputMessage="1" showErrorMessage="1" errorTitle="Ошибка!" error="Вы ввели недопустимое значение! Введите дату в формате ДД.ММ.ГГГГ (пример - 01.01.2000)" prompt="Введите дату в формате ДД.ММ.ГГГГ (пример - 01.01.2000)" sqref="G15:G18 G21">
      <formula1>34700</formula1>
      <formula2>40179</formula2>
    </dataValidation>
    <dataValidation type="decimal" allowBlank="1" showInputMessage="1" showErrorMessage="1" errorTitle="Ошибка!" error="Использованы недопустимые символы! Введите количество баллов в виде положительного числа (либо 0). " prompt="Введите количество баллов в виде положительного числа (либо 0). " sqref="N15:N21">
      <formula1>0</formula1>
      <formula2>2000</formula2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N18"/>
  <sheetViews>
    <sheetView tabSelected="1" topLeftCell="A5" workbookViewId="0">
      <selection activeCell="M14" sqref="M14"/>
    </sheetView>
  </sheetViews>
  <sheetFormatPr defaultRowHeight="15"/>
  <cols>
    <col min="1" max="1" width="14.7109375" customWidth="1"/>
    <col min="2" max="2" width="5.7109375" customWidth="1"/>
    <col min="3" max="3" width="15.85546875" customWidth="1"/>
    <col min="4" max="4" width="14.85546875" customWidth="1"/>
    <col min="5" max="5" width="15.42578125" customWidth="1"/>
    <col min="7" max="7" width="13.42578125" bestFit="1" customWidth="1"/>
    <col min="8" max="8" width="12.5703125" customWidth="1"/>
    <col min="9" max="9" width="13.7109375" customWidth="1"/>
    <col min="10" max="10" width="13.7109375" style="11" customWidth="1"/>
    <col min="11" max="11" width="33.140625" bestFit="1" customWidth="1"/>
    <col min="13" max="13" width="12.42578125" customWidth="1"/>
    <col min="14" max="14" width="9.85546875" customWidth="1"/>
  </cols>
  <sheetData>
    <row r="1" spans="1:14">
      <c r="A1" s="8"/>
      <c r="B1" s="1"/>
      <c r="C1" s="1"/>
      <c r="D1" s="1"/>
      <c r="E1" s="1"/>
      <c r="F1" s="2"/>
      <c r="G1" s="1"/>
      <c r="H1" s="3"/>
      <c r="I1" s="3"/>
      <c r="J1" s="3"/>
      <c r="K1" s="4"/>
      <c r="L1" s="1"/>
      <c r="M1" s="6"/>
      <c r="N1" s="5" t="s">
        <v>0</v>
      </c>
    </row>
    <row r="2" spans="1:14">
      <c r="A2" s="8"/>
      <c r="B2" s="1" t="s">
        <v>36</v>
      </c>
      <c r="C2" s="1"/>
      <c r="D2" s="1"/>
      <c r="E2" s="1"/>
      <c r="F2" s="2"/>
      <c r="G2" s="1"/>
      <c r="H2" s="3"/>
      <c r="I2" s="3"/>
      <c r="J2" s="3"/>
      <c r="K2" s="4"/>
      <c r="L2" s="1"/>
      <c r="M2" s="6"/>
      <c r="N2" s="1"/>
    </row>
    <row r="3" spans="1:14">
      <c r="A3" s="8"/>
      <c r="B3" s="1" t="s">
        <v>37</v>
      </c>
      <c r="C3" s="78" t="s">
        <v>39</v>
      </c>
      <c r="D3" s="79"/>
      <c r="E3" s="7"/>
      <c r="F3" s="7" t="s">
        <v>38</v>
      </c>
      <c r="G3" s="9">
        <v>11</v>
      </c>
      <c r="H3" s="3"/>
      <c r="I3" s="3"/>
      <c r="J3" s="3"/>
      <c r="K3" s="4"/>
      <c r="L3" s="1"/>
      <c r="M3" s="6"/>
      <c r="N3" s="1"/>
    </row>
    <row r="4" spans="1:14">
      <c r="A4" s="8"/>
      <c r="B4" s="80">
        <v>44530</v>
      </c>
      <c r="C4" s="81"/>
      <c r="D4" s="81"/>
      <c r="E4" s="1"/>
      <c r="F4" s="2"/>
      <c r="G4" s="1"/>
      <c r="H4" s="3"/>
      <c r="I4" s="3"/>
      <c r="J4" s="3"/>
      <c r="K4" s="4"/>
      <c r="L4" s="1"/>
      <c r="M4" s="6"/>
      <c r="N4" s="1"/>
    </row>
    <row r="5" spans="1:14">
      <c r="A5" s="8"/>
      <c r="B5" s="1" t="s">
        <v>1</v>
      </c>
      <c r="C5" s="1"/>
      <c r="D5" s="1"/>
      <c r="E5" s="1"/>
      <c r="F5" s="2"/>
      <c r="G5" s="1"/>
      <c r="H5" s="3"/>
      <c r="I5" s="3"/>
      <c r="J5" s="3"/>
      <c r="K5" s="4"/>
      <c r="L5" s="1"/>
      <c r="M5" s="6"/>
      <c r="N5" s="1"/>
    </row>
    <row r="6" spans="1:14">
      <c r="A6" s="8"/>
      <c r="B6" s="78" t="s">
        <v>40</v>
      </c>
      <c r="C6" s="82"/>
      <c r="D6" s="82"/>
      <c r="E6" s="82"/>
      <c r="F6" s="82"/>
      <c r="G6" s="79"/>
      <c r="H6" s="3"/>
      <c r="I6" s="3"/>
      <c r="J6" s="3"/>
      <c r="K6" s="4"/>
      <c r="L6" s="1"/>
      <c r="M6" s="6"/>
      <c r="N6" s="1"/>
    </row>
    <row r="7" spans="1:14">
      <c r="A7" s="8"/>
      <c r="B7" s="1"/>
      <c r="C7" s="1"/>
      <c r="D7" s="1" t="s">
        <v>2</v>
      </c>
      <c r="E7" s="1"/>
      <c r="F7" s="2"/>
      <c r="G7" s="1"/>
      <c r="H7" s="3"/>
      <c r="I7" s="3"/>
      <c r="J7" s="3"/>
      <c r="K7" s="4"/>
      <c r="L7" s="1"/>
      <c r="M7" s="6"/>
      <c r="N7" s="1"/>
    </row>
    <row r="8" spans="1:14">
      <c r="A8" s="8"/>
      <c r="B8" s="1"/>
      <c r="C8" s="1"/>
      <c r="D8" s="1"/>
      <c r="E8" s="1"/>
      <c r="F8" s="2"/>
      <c r="G8" s="1"/>
      <c r="H8" s="3"/>
      <c r="I8" s="3"/>
      <c r="J8" s="3"/>
      <c r="K8" s="4"/>
      <c r="L8" s="1"/>
      <c r="M8" s="6"/>
      <c r="N8" s="1"/>
    </row>
    <row r="9" spans="1:14" ht="60">
      <c r="A9" s="10" t="s">
        <v>41</v>
      </c>
      <c r="B9" s="10" t="s">
        <v>3</v>
      </c>
      <c r="C9" s="10" t="s">
        <v>4</v>
      </c>
      <c r="D9" s="10" t="s">
        <v>5</v>
      </c>
      <c r="E9" s="10" t="s">
        <v>6</v>
      </c>
      <c r="F9" s="10" t="s">
        <v>7</v>
      </c>
      <c r="G9" s="10" t="s">
        <v>8</v>
      </c>
      <c r="H9" s="10" t="s">
        <v>42</v>
      </c>
      <c r="I9" s="10" t="s">
        <v>43</v>
      </c>
      <c r="J9" s="10" t="s">
        <v>85</v>
      </c>
      <c r="K9" s="10" t="s">
        <v>44</v>
      </c>
      <c r="L9" s="10" t="s">
        <v>9</v>
      </c>
      <c r="M9" s="10" t="s">
        <v>10</v>
      </c>
      <c r="N9" s="10" t="s">
        <v>45</v>
      </c>
    </row>
    <row r="10" spans="1:14" ht="48">
      <c r="A10" s="31" t="s">
        <v>40</v>
      </c>
      <c r="B10" s="31">
        <v>1</v>
      </c>
      <c r="C10" s="65" t="s">
        <v>140</v>
      </c>
      <c r="D10" s="65" t="s">
        <v>21</v>
      </c>
      <c r="E10" s="65" t="s">
        <v>22</v>
      </c>
      <c r="F10" s="65" t="s">
        <v>86</v>
      </c>
      <c r="G10" s="70">
        <v>38740</v>
      </c>
      <c r="H10" s="31" t="s">
        <v>15</v>
      </c>
      <c r="I10" s="31" t="s">
        <v>70</v>
      </c>
      <c r="J10" s="31">
        <v>244</v>
      </c>
      <c r="K10" s="20" t="s">
        <v>135</v>
      </c>
      <c r="L10" s="15">
        <v>11</v>
      </c>
      <c r="M10" s="15" t="s">
        <v>46</v>
      </c>
      <c r="N10" s="15">
        <v>85</v>
      </c>
    </row>
    <row r="11" spans="1:14" ht="48">
      <c r="A11" s="73" t="s">
        <v>40</v>
      </c>
      <c r="B11" s="31">
        <v>2</v>
      </c>
      <c r="C11" s="31" t="s">
        <v>74</v>
      </c>
      <c r="D11" s="31" t="s">
        <v>24</v>
      </c>
      <c r="E11" s="31" t="s">
        <v>75</v>
      </c>
      <c r="F11" s="31" t="s">
        <v>86</v>
      </c>
      <c r="G11" s="31" t="s">
        <v>179</v>
      </c>
      <c r="H11" s="31" t="s">
        <v>15</v>
      </c>
      <c r="I11" s="31" t="s">
        <v>70</v>
      </c>
      <c r="J11" s="31">
        <v>246</v>
      </c>
      <c r="K11" s="20" t="s">
        <v>155</v>
      </c>
      <c r="L11" s="14">
        <v>11</v>
      </c>
      <c r="M11" s="14" t="s">
        <v>46</v>
      </c>
      <c r="N11" s="14">
        <v>77</v>
      </c>
    </row>
    <row r="12" spans="1:14" ht="48">
      <c r="A12" s="31" t="s">
        <v>40</v>
      </c>
      <c r="B12" s="31">
        <v>3</v>
      </c>
      <c r="C12" s="65" t="s">
        <v>196</v>
      </c>
      <c r="D12" s="65" t="s">
        <v>35</v>
      </c>
      <c r="E12" s="65" t="s">
        <v>134</v>
      </c>
      <c r="F12" s="65" t="s">
        <v>86</v>
      </c>
      <c r="G12" s="33">
        <f>'[1]11'!$C$12</f>
        <v>38587</v>
      </c>
      <c r="H12" s="31" t="s">
        <v>15</v>
      </c>
      <c r="I12" s="71" t="s">
        <v>70</v>
      </c>
      <c r="J12" s="71">
        <v>249</v>
      </c>
      <c r="K12" s="20" t="s">
        <v>192</v>
      </c>
      <c r="L12" s="15">
        <v>11</v>
      </c>
      <c r="M12" s="15" t="s">
        <v>46</v>
      </c>
      <c r="N12" s="15">
        <v>65</v>
      </c>
    </row>
    <row r="13" spans="1:14" ht="48">
      <c r="A13" s="73" t="s">
        <v>40</v>
      </c>
      <c r="B13" s="31">
        <v>4</v>
      </c>
      <c r="C13" s="65" t="s">
        <v>92</v>
      </c>
      <c r="D13" s="65" t="s">
        <v>66</v>
      </c>
      <c r="E13" s="65" t="s">
        <v>93</v>
      </c>
      <c r="F13" s="65" t="s">
        <v>86</v>
      </c>
      <c r="G13" s="70">
        <v>39174</v>
      </c>
      <c r="H13" s="31" t="s">
        <v>15</v>
      </c>
      <c r="I13" s="71" t="s">
        <v>70</v>
      </c>
      <c r="J13" s="71">
        <v>238</v>
      </c>
      <c r="K13" s="20" t="s">
        <v>90</v>
      </c>
      <c r="L13" s="15">
        <v>11</v>
      </c>
      <c r="M13" s="14" t="s">
        <v>46</v>
      </c>
      <c r="N13" s="15">
        <v>60</v>
      </c>
    </row>
    <row r="14" spans="1:14" ht="48">
      <c r="A14" s="31" t="s">
        <v>40</v>
      </c>
      <c r="B14" s="31">
        <v>5</v>
      </c>
      <c r="C14" s="31" t="s">
        <v>177</v>
      </c>
      <c r="D14" s="31" t="s">
        <v>27</v>
      </c>
      <c r="E14" s="31" t="s">
        <v>47</v>
      </c>
      <c r="F14" s="31" t="s">
        <v>86</v>
      </c>
      <c r="G14" s="31" t="s">
        <v>178</v>
      </c>
      <c r="H14" s="31" t="s">
        <v>15</v>
      </c>
      <c r="I14" s="31" t="s">
        <v>70</v>
      </c>
      <c r="J14" s="31">
        <v>246</v>
      </c>
      <c r="K14" s="20" t="s">
        <v>155</v>
      </c>
      <c r="L14" s="14">
        <v>11</v>
      </c>
      <c r="M14" s="14" t="s">
        <v>46</v>
      </c>
      <c r="N14" s="14">
        <v>54</v>
      </c>
    </row>
    <row r="15" spans="1:14" ht="48">
      <c r="A15" s="73" t="s">
        <v>40</v>
      </c>
      <c r="B15" s="31">
        <v>6</v>
      </c>
      <c r="C15" s="74" t="s">
        <v>68</v>
      </c>
      <c r="D15" s="74" t="s">
        <v>20</v>
      </c>
      <c r="E15" s="74" t="s">
        <v>210</v>
      </c>
      <c r="F15" s="29" t="s">
        <v>86</v>
      </c>
      <c r="G15" s="29">
        <v>38661</v>
      </c>
      <c r="H15" s="31" t="s">
        <v>15</v>
      </c>
      <c r="I15" s="74" t="s">
        <v>70</v>
      </c>
      <c r="J15" s="74">
        <v>254</v>
      </c>
      <c r="K15" s="75" t="s">
        <v>79</v>
      </c>
      <c r="L15" s="76">
        <v>11</v>
      </c>
      <c r="M15" s="15" t="s">
        <v>46</v>
      </c>
      <c r="N15" s="77">
        <v>53</v>
      </c>
    </row>
    <row r="16" spans="1:14" ht="48">
      <c r="A16" s="73" t="s">
        <v>40</v>
      </c>
      <c r="B16" s="31">
        <v>7</v>
      </c>
      <c r="C16" s="32" t="s">
        <v>68</v>
      </c>
      <c r="D16" s="31" t="s">
        <v>133</v>
      </c>
      <c r="E16" s="31" t="s">
        <v>34</v>
      </c>
      <c r="F16" s="30" t="s">
        <v>86</v>
      </c>
      <c r="G16" s="30">
        <v>38511</v>
      </c>
      <c r="H16" s="31" t="s">
        <v>15</v>
      </c>
      <c r="I16" s="31" t="s">
        <v>70</v>
      </c>
      <c r="J16" s="31">
        <v>251</v>
      </c>
      <c r="K16" s="17" t="s">
        <v>201</v>
      </c>
      <c r="L16" s="12">
        <v>11</v>
      </c>
      <c r="M16" s="14" t="s">
        <v>46</v>
      </c>
      <c r="N16" s="12">
        <v>51</v>
      </c>
    </row>
    <row r="17" spans="1:14" ht="48">
      <c r="A17" s="73" t="s">
        <v>40</v>
      </c>
      <c r="B17" s="31">
        <v>8</v>
      </c>
      <c r="C17" s="65" t="s">
        <v>197</v>
      </c>
      <c r="D17" s="65" t="s">
        <v>116</v>
      </c>
      <c r="E17" s="65" t="s">
        <v>49</v>
      </c>
      <c r="F17" s="65" t="s">
        <v>86</v>
      </c>
      <c r="G17" s="33">
        <f>'[1]11'!$C$11</f>
        <v>38626</v>
      </c>
      <c r="H17" s="31" t="s">
        <v>15</v>
      </c>
      <c r="I17" s="71" t="s">
        <v>70</v>
      </c>
      <c r="J17" s="71">
        <v>249</v>
      </c>
      <c r="K17" s="20" t="s">
        <v>192</v>
      </c>
      <c r="L17" s="15">
        <v>11</v>
      </c>
      <c r="M17" s="15" t="s">
        <v>46</v>
      </c>
      <c r="N17" s="15">
        <v>45</v>
      </c>
    </row>
    <row r="18" spans="1:14" ht="48">
      <c r="A18" s="31" t="s">
        <v>40</v>
      </c>
      <c r="B18" s="31">
        <v>9</v>
      </c>
      <c r="C18" s="31" t="s">
        <v>59</v>
      </c>
      <c r="D18" s="31" t="s">
        <v>50</v>
      </c>
      <c r="E18" s="31" t="s">
        <v>71</v>
      </c>
      <c r="F18" s="30" t="s">
        <v>86</v>
      </c>
      <c r="G18" s="30">
        <v>38622</v>
      </c>
      <c r="H18" s="31" t="s">
        <v>15</v>
      </c>
      <c r="I18" s="31" t="s">
        <v>70</v>
      </c>
      <c r="J18" s="31">
        <v>251</v>
      </c>
      <c r="K18" s="17" t="s">
        <v>201</v>
      </c>
      <c r="L18" s="14">
        <v>11</v>
      </c>
      <c r="M18" s="14" t="s">
        <v>46</v>
      </c>
      <c r="N18" s="12">
        <v>41</v>
      </c>
    </row>
  </sheetData>
  <sortState ref="A10:N42">
    <sortCondition descending="1" ref="N10"/>
  </sortState>
  <mergeCells count="3">
    <mergeCell ref="C3:D3"/>
    <mergeCell ref="B4:D4"/>
    <mergeCell ref="B6:G6"/>
  </mergeCells>
  <dataValidations count="4">
    <dataValidation type="date" allowBlank="1" showInputMessage="1" showErrorMessage="1" errorTitle="Ошибка!" error="Вы ввели недопустимое значение! Введите дату в формате ДД.ММ.ГГГГ (пример - 01.01.2000)" prompt="Введите дату в формате ДД.ММ.ГГГГ (пример - 01.01.2000)" sqref="G14:G16">
      <formula1>34700</formula1>
      <formula2>40179</formula2>
    </dataValidation>
    <dataValidation type="decimal" allowBlank="1" showInputMessage="1" showErrorMessage="1" errorTitle="Ошибка!" error="Использованы недопустимые символы! Введите количество баллов в виде положительного числа (либо 0). " prompt="Введите количество баллов в виде положительного числа (либо 0). " sqref="N14:N18">
      <formula1>0</formula1>
      <formula2>2000</formula2>
    </dataValidation>
    <dataValidation type="decimal" allowBlank="1" showInputMessage="1" showErrorMessage="1" prompt="Введите количество баллов в виде положительного числа (либо 0). " sqref="N10">
      <formula1>0</formula1>
      <formula2>2000</formula2>
    </dataValidation>
    <dataValidation type="date" allowBlank="1" showInputMessage="1" showErrorMessage="1" prompt="Введите дату в формате ДД.ММ.ГГГГ (пример - 01.01.2000)" sqref="G10">
      <formula1>34700</formula1>
      <formula2>40179</formula2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7 класс</vt:lpstr>
      <vt:lpstr>8 класс</vt:lpstr>
      <vt:lpstr>9 класс</vt:lpstr>
      <vt:lpstr>10 класс</vt:lpstr>
      <vt:lpstr>11 класс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2022-11-03T09:32:46Z</dcterms:modified>
</cp:coreProperties>
</file>